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1985" yWindow="65521" windowWidth="12060" windowHeight="7365" activeTab="0"/>
  </bookViews>
  <sheets>
    <sheet name="Assumptions" sheetId="52" r:id="rId1"/>
    <sheet name="Accts" sheetId="172" r:id="rId2"/>
    <sheet name="BSE" sheetId="173" r:id="rId3"/>
    <sheet name="Mini_matrices" sheetId="193" r:id="rId4"/>
    <sheet name="BS" sheetId="192" r:id="rId5"/>
    <sheet name="BS_JE" sheetId="190" r:id="rId6"/>
    <sheet name="BS_T-Accounts " sheetId="191" r:id="rId7"/>
  </sheets>
  <definedNames>
    <definedName name="_xlnm.Print_Area" localSheetId="1">'Accts'!$B$2:$H$17</definedName>
    <definedName name="_xlnm.Print_Area" localSheetId="4">'BS'!$B$2:$L$30</definedName>
    <definedName name="_xlnm.Print_Area" localSheetId="5">'BS_JE'!$B$2:$L$27</definedName>
    <definedName name="_xlnm.Print_Area" localSheetId="6">'BS_T-Accounts '!$B$3:$AF$15</definedName>
  </definedNames>
  <calcPr calcId="125725"/>
</workbook>
</file>

<file path=xl/sharedStrings.xml><?xml version="1.0" encoding="utf-8"?>
<sst xmlns="http://schemas.openxmlformats.org/spreadsheetml/2006/main" count="134" uniqueCount="64">
  <si>
    <t>+</t>
  </si>
  <si>
    <t>=</t>
  </si>
  <si>
    <t>C</t>
  </si>
  <si>
    <t>AP</t>
  </si>
  <si>
    <t>CS</t>
  </si>
  <si>
    <t>Assets</t>
  </si>
  <si>
    <t>Liabilities</t>
  </si>
  <si>
    <t>Owners' Equity</t>
  </si>
  <si>
    <t>Cash</t>
  </si>
  <si>
    <t>Issue stock for cash</t>
  </si>
  <si>
    <t>Permanent</t>
  </si>
  <si>
    <t>AR</t>
  </si>
  <si>
    <t>E1</t>
  </si>
  <si>
    <t>E2</t>
  </si>
  <si>
    <t>E3</t>
  </si>
  <si>
    <t>Debit</t>
  </si>
  <si>
    <t>Credit</t>
  </si>
  <si>
    <t>Accounts payable</t>
  </si>
  <si>
    <t>Accounts receivable</t>
  </si>
  <si>
    <t>Inventories</t>
  </si>
  <si>
    <t>Total current assets</t>
  </si>
  <si>
    <t>Property, plant and equipment</t>
  </si>
  <si>
    <t>Total assets</t>
  </si>
  <si>
    <t>ASSETS</t>
  </si>
  <si>
    <t>LIABILITIES</t>
  </si>
  <si>
    <t>Equities</t>
  </si>
  <si>
    <t>Beginning balances</t>
  </si>
  <si>
    <t>Purchase inventory on account</t>
  </si>
  <si>
    <t>After first three events in first year of operations</t>
  </si>
  <si>
    <t>Purchase building with cash</t>
  </si>
  <si>
    <t>Ending balances</t>
  </si>
  <si>
    <t>Current</t>
  </si>
  <si>
    <t>Inven</t>
  </si>
  <si>
    <t>Inventory</t>
  </si>
  <si>
    <t>Noncurrent</t>
  </si>
  <si>
    <t>PPE</t>
  </si>
  <si>
    <t>Property, plant, and equipment, net</t>
  </si>
  <si>
    <t>OWNERS' EQUITY</t>
  </si>
  <si>
    <t>Common stock (non-par)</t>
  </si>
  <si>
    <t>Delta</t>
  </si>
  <si>
    <t>Period Entries</t>
  </si>
  <si>
    <t>Common stock</t>
  </si>
  <si>
    <t>BALANCE SHEETS</t>
  </si>
  <si>
    <t>Liabilities and Stockholders' Equity</t>
  </si>
  <si>
    <t>Total current liabilities</t>
  </si>
  <si>
    <t>Stockholders' equity</t>
  </si>
  <si>
    <t>Total stockholders' equity</t>
  </si>
  <si>
    <t>Total liabilities and stockholders' equity</t>
  </si>
  <si>
    <t>ABC COMPANY</t>
  </si>
  <si>
    <t>(In Thousands)</t>
  </si>
  <si>
    <t>Beg Bal</t>
  </si>
  <si>
    <t>End Bal</t>
  </si>
  <si>
    <t>ABC Company Events</t>
  </si>
  <si>
    <t>BB</t>
  </si>
  <si>
    <t>EB</t>
  </si>
  <si>
    <t>ABC Company
Chart of Accounts</t>
  </si>
  <si>
    <t>ABC Company: Recording Journal Entries</t>
  </si>
  <si>
    <t>Entries E1-E3</t>
  </si>
  <si>
    <t>ABC Company BSE for Entries E1-E3</t>
  </si>
  <si>
    <t>ABC Company: T-Accounts Template</t>
  </si>
  <si>
    <t>Non-current</t>
  </si>
  <si>
    <t>Total non-current assets</t>
  </si>
  <si>
    <t>Total liabilities</t>
  </si>
  <si>
    <t>ABC Mini BSE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</si>
</sst>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164" formatCode="&quot;$&quot;#,##0"/>
    <numFmt numFmtId="165" formatCode="&quot;$&quot;#,##0.0_);[Red]\(&quot;$&quot;#,##0.0\)"/>
    <numFmt numFmtId="166" formatCode="\+\ &quot;$&quot;#,##0;[Black]\-\ &quot;$&quot;#,##0"/>
    <numFmt numFmtId="167" formatCode="\+\ #,##0;[Black]\-\ #,##0"/>
    <numFmt numFmtId="168" formatCode="#,##0.0_);\(#,##0.0\)"/>
    <numFmt numFmtId="169" formatCode="[$-409]d\-mmm\-yy;@"/>
    <numFmt numFmtId="170" formatCode="#,##0.0_);[Red]\(#,##0.0\)"/>
  </numFmts>
  <fonts count="34">
    <font>
      <sz val="10"/>
      <name val="Arial"/>
      <family val="2"/>
    </font>
    <font>
      <sz val="14"/>
      <name val="Helvetica"/>
      <family val="2"/>
    </font>
    <font>
      <sz val="10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12"/>
      <color indexed="53"/>
      <name val="Arial"/>
      <family val="2"/>
    </font>
    <font>
      <b/>
      <i/>
      <sz val="12"/>
      <name val="Arial"/>
      <family val="2"/>
    </font>
    <font>
      <b/>
      <sz val="11"/>
      <color theme="4"/>
      <name val="Arial"/>
      <family val="2"/>
    </font>
    <font>
      <b/>
      <sz val="12"/>
      <color theme="7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F7F7F"/>
      <name val="Arial"/>
      <family val="2"/>
    </font>
    <font>
      <b/>
      <sz val="11"/>
      <color rgb="FF7F7F7F"/>
      <name val="Arial"/>
      <family val="2"/>
    </font>
    <font>
      <i/>
      <sz val="10"/>
      <name val="Arial"/>
      <family val="2"/>
    </font>
    <font>
      <b/>
      <sz val="11"/>
      <color theme="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88">
    <xf numFmtId="0" fontId="0" fillId="0" borderId="0" xfId="0"/>
    <xf numFmtId="0" fontId="2" fillId="2" borderId="0" xfId="20" applyFont="1" applyFill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6" fillId="2" borderId="0" xfId="20" applyFont="1" applyFill="1" applyBorder="1">
      <alignment/>
      <protection/>
    </xf>
    <xf numFmtId="164" fontId="0" fillId="0" borderId="0" xfId="0" applyNumberFormat="1"/>
    <xf numFmtId="164" fontId="0" fillId="2" borderId="0" xfId="20" applyNumberFormat="1" applyFont="1" applyFill="1" applyAlignment="1">
      <alignment vertical="center"/>
      <protection/>
    </xf>
    <xf numFmtId="164" fontId="0" fillId="2" borderId="0" xfId="20" applyNumberFormat="1" applyFont="1" applyFill="1" applyBorder="1" applyAlignment="1">
      <alignment vertical="center"/>
      <protection/>
    </xf>
    <xf numFmtId="164" fontId="14" fillId="2" borderId="0" xfId="20" applyNumberFormat="1" applyFont="1" applyFill="1" applyAlignment="1">
      <alignment horizontal="left" vertical="center"/>
      <protection/>
    </xf>
    <xf numFmtId="0" fontId="13" fillId="2" borderId="0" xfId="20" applyFont="1" applyFill="1">
      <alignment/>
      <protection/>
    </xf>
    <xf numFmtId="164" fontId="11" fillId="2" borderId="1" xfId="20" applyNumberFormat="1" applyFont="1" applyFill="1" applyBorder="1" applyAlignment="1">
      <alignment horizontal="center" vertical="center"/>
      <protection/>
    </xf>
    <xf numFmtId="164" fontId="15" fillId="2" borderId="1" xfId="20" applyNumberFormat="1" applyFont="1" applyFill="1" applyBorder="1" applyAlignment="1">
      <alignment horizontal="center" vertical="center"/>
      <protection/>
    </xf>
    <xf numFmtId="164" fontId="14" fillId="2" borderId="0" xfId="20" applyNumberFormat="1" applyFont="1" applyFill="1" applyAlignment="1">
      <alignment horizontal="center" vertical="center"/>
      <protection/>
    </xf>
    <xf numFmtId="164" fontId="13" fillId="2" borderId="0" xfId="20" applyNumberFormat="1" applyFont="1" applyFill="1" applyAlignment="1">
      <alignment horizontal="left" vertical="center"/>
      <protection/>
    </xf>
    <xf numFmtId="164" fontId="14" fillId="2" borderId="0" xfId="20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7" fontId="0" fillId="2" borderId="1" xfId="20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Alignment="1">
      <alignment horizontal="left" vertical="center"/>
      <protection/>
    </xf>
    <xf numFmtId="164" fontId="13" fillId="2" borderId="0" xfId="20" applyNumberFormat="1" applyFont="1" applyFill="1" applyBorder="1" applyAlignment="1">
      <alignment horizontal="left" vertical="center"/>
      <protection/>
    </xf>
    <xf numFmtId="164" fontId="0" fillId="2" borderId="1" xfId="20" applyNumberFormat="1" applyFont="1" applyFill="1" applyBorder="1" applyAlignment="1">
      <alignment horizontal="center" vertical="center"/>
      <protection/>
    </xf>
    <xf numFmtId="166" fontId="3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NumberFormat="1" applyFill="1"/>
    <xf numFmtId="0" fontId="0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Font="1" applyBorder="1"/>
    <xf numFmtId="164" fontId="3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2" borderId="0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164" fontId="0" fillId="2" borderId="0" xfId="0" applyNumberFormat="1" applyFont="1" applyFill="1" applyBorder="1" applyAlignment="1" quotePrefix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164" fontId="3" fillId="2" borderId="0" xfId="20" applyNumberFormat="1" applyFont="1" applyFill="1" applyAlignment="1">
      <alignment horizontal="left" vertical="center"/>
      <protection/>
    </xf>
    <xf numFmtId="0" fontId="3" fillId="2" borderId="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20" applyFont="1" applyFill="1" applyBorder="1">
      <alignment/>
      <protection/>
    </xf>
    <xf numFmtId="164" fontId="19" fillId="2" borderId="1" xfId="20" applyNumberFormat="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/>
    <xf numFmtId="0" fontId="5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6" fontId="0" fillId="3" borderId="0" xfId="0" applyNumberFormat="1" applyFill="1" applyAlignment="1">
      <alignment horizontal="center"/>
    </xf>
    <xf numFmtId="6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6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/>
    <xf numFmtId="0" fontId="5" fillId="4" borderId="5" xfId="0" applyFont="1" applyFill="1" applyBorder="1" applyAlignment="1">
      <alignment horizontal="center"/>
    </xf>
    <xf numFmtId="164" fontId="9" fillId="4" borderId="0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4" fontId="9" fillId="4" borderId="6" xfId="0" applyNumberFormat="1" applyFont="1" applyFill="1" applyBorder="1"/>
    <xf numFmtId="0" fontId="9" fillId="2" borderId="5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6" fontId="9" fillId="2" borderId="0" xfId="0" applyNumberFormat="1" applyFont="1" applyFill="1" applyBorder="1" applyAlignment="1">
      <alignment horizontal="center"/>
    </xf>
    <xf numFmtId="6" fontId="5" fillId="2" borderId="0" xfId="0" applyNumberFormat="1" applyFont="1" applyFill="1" applyBorder="1" applyAlignment="1">
      <alignment horizontal="center"/>
    </xf>
    <xf numFmtId="6" fontId="5" fillId="3" borderId="0" xfId="0" applyNumberFormat="1" applyFont="1" applyFill="1" applyBorder="1" applyAlignment="1">
      <alignment horizontal="center"/>
    </xf>
    <xf numFmtId="164" fontId="3" fillId="2" borderId="1" xfId="20" applyNumberFormat="1" applyFont="1" applyFill="1" applyBorder="1" applyAlignment="1">
      <alignment horizontal="left" vertical="center"/>
      <protection/>
    </xf>
    <xf numFmtId="164" fontId="14" fillId="2" borderId="10" xfId="20" applyNumberFormat="1" applyFont="1" applyFill="1" applyBorder="1" applyAlignment="1">
      <alignment horizontal="center" vertical="center"/>
      <protection/>
    </xf>
    <xf numFmtId="164" fontId="14" fillId="2" borderId="11" xfId="20" applyNumberFormat="1" applyFont="1" applyFill="1" applyBorder="1" applyAlignment="1">
      <alignment horizontal="center" vertical="center"/>
      <protection/>
    </xf>
    <xf numFmtId="164" fontId="0" fillId="2" borderId="11" xfId="20" applyNumberFormat="1" applyFont="1" applyFill="1" applyBorder="1" applyAlignment="1">
      <alignment vertical="center"/>
      <protection/>
    </xf>
    <xf numFmtId="164" fontId="3" fillId="2" borderId="11" xfId="20" applyNumberFormat="1" applyFont="1" applyFill="1" applyBorder="1" applyAlignment="1">
      <alignment horizontal="left" vertical="center"/>
      <protection/>
    </xf>
    <xf numFmtId="164" fontId="14" fillId="2" borderId="12" xfId="20" applyNumberFormat="1" applyFont="1" applyFill="1" applyBorder="1" applyAlignment="1">
      <alignment horizontal="center" vertical="center"/>
      <protection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164" fontId="25" fillId="5" borderId="1" xfId="20" applyNumberFormat="1" applyFont="1" applyFill="1" applyBorder="1" applyAlignment="1">
      <alignment horizontal="center" vertical="center"/>
      <protection/>
    </xf>
    <xf numFmtId="164" fontId="25" fillId="5" borderId="1" xfId="20" applyNumberFormat="1" applyFont="1" applyFill="1" applyBorder="1" applyAlignment="1">
      <alignment horizontal="center" vertical="center" wrapText="1"/>
      <protection/>
    </xf>
    <xf numFmtId="164" fontId="26" fillId="2" borderId="1" xfId="20" applyNumberFormat="1" applyFont="1" applyFill="1" applyBorder="1" applyAlignment="1">
      <alignment horizontal="center" vertical="center"/>
      <protection/>
    </xf>
    <xf numFmtId="164" fontId="0" fillId="2" borderId="10" xfId="20" applyNumberFormat="1" applyFont="1" applyFill="1" applyBorder="1" applyAlignment="1">
      <alignment vertical="center"/>
      <protection/>
    </xf>
    <xf numFmtId="164" fontId="13" fillId="2" borderId="11" xfId="20" applyNumberFormat="1" applyFont="1" applyFill="1" applyBorder="1" applyAlignment="1">
      <alignment horizontal="left" vertical="center"/>
      <protection/>
    </xf>
    <xf numFmtId="164" fontId="0" fillId="2" borderId="12" xfId="20" applyNumberFormat="1" applyFont="1" applyFill="1" applyBorder="1" applyAlignment="1">
      <alignment vertical="center"/>
      <protection/>
    </xf>
    <xf numFmtId="164" fontId="0" fillId="2" borderId="13" xfId="20" applyNumberFormat="1" applyFont="1" applyFill="1" applyBorder="1" applyAlignment="1">
      <alignment vertical="center"/>
      <protection/>
    </xf>
    <xf numFmtId="164" fontId="0" fillId="2" borderId="14" xfId="20" applyNumberFormat="1" applyFont="1" applyFill="1" applyBorder="1" applyAlignment="1">
      <alignment vertical="center"/>
      <protection/>
    </xf>
    <xf numFmtId="164" fontId="12" fillId="2" borderId="13" xfId="20" applyNumberFormat="1" applyFont="1" applyFill="1" applyBorder="1" applyAlignment="1">
      <alignment horizontal="left" vertical="center"/>
      <protection/>
    </xf>
    <xf numFmtId="164" fontId="17" fillId="2" borderId="13" xfId="20" applyNumberFormat="1" applyFont="1" applyFill="1" applyBorder="1" applyAlignment="1">
      <alignment horizontal="left" vertical="center"/>
      <protection/>
    </xf>
    <xf numFmtId="164" fontId="12" fillId="2" borderId="15" xfId="20" applyNumberFormat="1" applyFont="1" applyFill="1" applyBorder="1" applyAlignment="1">
      <alignment horizontal="left" vertical="center"/>
      <protection/>
    </xf>
    <xf numFmtId="164" fontId="13" fillId="2" borderId="16" xfId="20" applyNumberFormat="1" applyFont="1" applyFill="1" applyBorder="1" applyAlignment="1">
      <alignment horizontal="left" vertical="center"/>
      <protection/>
    </xf>
    <xf numFmtId="164" fontId="0" fillId="2" borderId="16" xfId="20" applyNumberFormat="1" applyFont="1" applyFill="1" applyBorder="1" applyAlignment="1">
      <alignment vertical="center"/>
      <protection/>
    </xf>
    <xf numFmtId="164" fontId="0" fillId="2" borderId="17" xfId="20" applyNumberFormat="1" applyFont="1" applyFill="1" applyBorder="1" applyAlignment="1">
      <alignment vertical="center"/>
      <protection/>
    </xf>
    <xf numFmtId="0" fontId="0" fillId="3" borderId="10" xfId="0" applyFill="1" applyBorder="1"/>
    <xf numFmtId="164" fontId="0" fillId="3" borderId="11" xfId="0" applyNumberFormat="1" applyFill="1" applyBorder="1"/>
    <xf numFmtId="0" fontId="3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6" fontId="0" fillId="3" borderId="11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21" fillId="2" borderId="16" xfId="0" applyFont="1" applyFill="1" applyBorder="1" applyAlignment="1">
      <alignment vertical="center"/>
    </xf>
    <xf numFmtId="164" fontId="0" fillId="3" borderId="16" xfId="0" applyNumberFormat="1" applyFill="1" applyBorder="1"/>
    <xf numFmtId="0" fontId="3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6" fontId="0" fillId="3" borderId="16" xfId="0" applyNumberFormat="1" applyFill="1" applyBorder="1" applyAlignment="1">
      <alignment horizontal="center"/>
    </xf>
    <xf numFmtId="0" fontId="0" fillId="3" borderId="17" xfId="0" applyFill="1" applyBorder="1"/>
    <xf numFmtId="0" fontId="27" fillId="2" borderId="10" xfId="20" applyFont="1" applyFill="1" applyBorder="1">
      <alignment/>
      <protection/>
    </xf>
    <xf numFmtId="0" fontId="28" fillId="2" borderId="11" xfId="20" applyFont="1" applyFill="1" applyBorder="1">
      <alignment/>
      <protection/>
    </xf>
    <xf numFmtId="0" fontId="29" fillId="2" borderId="11" xfId="20" applyFont="1" applyFill="1" applyBorder="1">
      <alignment/>
      <protection/>
    </xf>
    <xf numFmtId="0" fontId="27" fillId="2" borderId="11" xfId="20" applyFont="1" applyFill="1" applyBorder="1">
      <alignment/>
      <protection/>
    </xf>
    <xf numFmtId="0" fontId="27" fillId="2" borderId="12" xfId="20" applyFont="1" applyFill="1" applyBorder="1">
      <alignment/>
      <protection/>
    </xf>
    <xf numFmtId="0" fontId="27" fillId="2" borderId="13" xfId="20" applyFont="1" applyFill="1" applyBorder="1">
      <alignment/>
      <protection/>
    </xf>
    <xf numFmtId="0" fontId="27" fillId="2" borderId="14" xfId="20" applyFont="1" applyFill="1" applyBorder="1">
      <alignment/>
      <protection/>
    </xf>
    <xf numFmtId="0" fontId="27" fillId="2" borderId="15" xfId="20" applyFont="1" applyFill="1" applyBorder="1">
      <alignment/>
      <protection/>
    </xf>
    <xf numFmtId="0" fontId="27" fillId="2" borderId="16" xfId="20" applyFont="1" applyFill="1" applyBorder="1">
      <alignment/>
      <protection/>
    </xf>
    <xf numFmtId="0" fontId="27" fillId="2" borderId="17" xfId="20" applyFont="1" applyFill="1" applyBorder="1">
      <alignment/>
      <protection/>
    </xf>
    <xf numFmtId="0" fontId="0" fillId="3" borderId="1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7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14" fontId="3" fillId="2" borderId="0" xfId="0" applyNumberFormat="1" applyFont="1" applyFill="1" applyBorder="1"/>
    <xf numFmtId="6" fontId="3" fillId="2" borderId="0" xfId="0" applyNumberFormat="1" applyFont="1" applyFill="1" applyBorder="1"/>
    <xf numFmtId="0" fontId="23" fillId="3" borderId="0" xfId="0" applyFont="1" applyFill="1"/>
    <xf numFmtId="0" fontId="0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11" xfId="0" applyFont="1" applyFill="1" applyBorder="1" applyAlignment="1">
      <alignment vertical="center"/>
    </xf>
    <xf numFmtId="0" fontId="18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horizontal="right" vertical="center"/>
    </xf>
    <xf numFmtId="0" fontId="0" fillId="3" borderId="1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 vertical="center"/>
    </xf>
    <xf numFmtId="0" fontId="0" fillId="3" borderId="1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0" fillId="3" borderId="14" xfId="0" applyFont="1" applyFill="1" applyBorder="1"/>
    <xf numFmtId="0" fontId="0" fillId="3" borderId="16" xfId="0" applyFont="1" applyFill="1" applyBorder="1"/>
    <xf numFmtId="164" fontId="0" fillId="3" borderId="16" xfId="0" applyNumberFormat="1" applyFont="1" applyFill="1" applyBorder="1"/>
    <xf numFmtId="0" fontId="0" fillId="3" borderId="17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2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 quotePrefix="1">
      <alignment vertical="center"/>
    </xf>
    <xf numFmtId="0" fontId="23" fillId="3" borderId="0" xfId="0" applyFont="1" applyFill="1" applyBorder="1"/>
    <xf numFmtId="0" fontId="5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/>
    </xf>
    <xf numFmtId="15" fontId="5" fillId="2" borderId="0" xfId="0" applyNumberFormat="1" applyFont="1" applyFill="1" applyBorder="1" applyAlignment="1">
      <alignment horizontal="left"/>
    </xf>
    <xf numFmtId="15" fontId="9" fillId="2" borderId="0" xfId="0" applyNumberFormat="1" applyFont="1" applyFill="1" applyBorder="1" applyAlignment="1" quotePrefix="1">
      <alignment horizontal="left"/>
    </xf>
    <xf numFmtId="169" fontId="3" fillId="2" borderId="0" xfId="0" applyNumberFormat="1" applyFont="1" applyFill="1" applyBorder="1" applyAlignment="1">
      <alignment horizontal="right"/>
    </xf>
    <xf numFmtId="37" fontId="3" fillId="2" borderId="8" xfId="0" applyNumberFormat="1" applyFont="1" applyFill="1" applyBorder="1"/>
    <xf numFmtId="170" fontId="3" fillId="2" borderId="0" xfId="0" applyNumberFormat="1" applyFont="1" applyFill="1" applyBorder="1"/>
    <xf numFmtId="38" fontId="3" fillId="2" borderId="0" xfId="0" applyNumberFormat="1" applyFont="1" applyFill="1" applyBorder="1"/>
    <xf numFmtId="6" fontId="3" fillId="2" borderId="18" xfId="0" applyNumberFormat="1" applyFont="1" applyFill="1" applyBorder="1"/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32" fillId="2" borderId="0" xfId="0" applyFont="1" applyFill="1" applyBorder="1"/>
    <xf numFmtId="37" fontId="3" fillId="2" borderId="0" xfId="0" applyNumberFormat="1" applyFont="1" applyFill="1" applyBorder="1"/>
    <xf numFmtId="0" fontId="0" fillId="3" borderId="19" xfId="0" applyFill="1" applyBorder="1"/>
    <xf numFmtId="0" fontId="0" fillId="3" borderId="20" xfId="0" applyFont="1" applyFill="1" applyBorder="1"/>
    <xf numFmtId="0" fontId="0" fillId="3" borderId="5" xfId="0" applyFill="1" applyBorder="1"/>
    <xf numFmtId="164" fontId="0" fillId="3" borderId="6" xfId="0" applyNumberFormat="1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9" xfId="0" applyNumberFormat="1" applyFill="1" applyBorder="1"/>
    <xf numFmtId="0" fontId="24" fillId="3" borderId="21" xfId="0" applyFont="1" applyFill="1" applyBorder="1"/>
    <xf numFmtId="0" fontId="23" fillId="3" borderId="0" xfId="21" applyFont="1" applyFill="1">
      <alignment/>
      <protection/>
    </xf>
    <xf numFmtId="0" fontId="0" fillId="3" borderId="0" xfId="21" applyFill="1" applyBorder="1">
      <alignment/>
      <protection/>
    </xf>
    <xf numFmtId="0" fontId="0" fillId="3" borderId="0" xfId="21" applyFont="1" applyFill="1" applyBorder="1">
      <alignment/>
      <protection/>
    </xf>
    <xf numFmtId="0" fontId="3" fillId="3" borderId="0" xfId="2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3" borderId="10" xfId="21" applyFill="1" applyBorder="1">
      <alignment/>
      <protection/>
    </xf>
    <xf numFmtId="0" fontId="0" fillId="3" borderId="11" xfId="21" applyFont="1" applyFill="1" applyBorder="1" applyAlignment="1">
      <alignment vertical="center"/>
      <protection/>
    </xf>
    <xf numFmtId="0" fontId="18" fillId="3" borderId="11" xfId="21" applyFont="1" applyFill="1" applyBorder="1" applyAlignment="1">
      <alignment horizontal="center"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0" xfId="21" applyFill="1">
      <alignment/>
      <protection/>
    </xf>
    <xf numFmtId="0" fontId="23" fillId="3" borderId="0" xfId="21" applyFont="1" applyFill="1" applyAlignment="1">
      <alignment vertical="center"/>
      <protection/>
    </xf>
    <xf numFmtId="0" fontId="0" fillId="3" borderId="13" xfId="21" applyFill="1" applyBorder="1" applyAlignment="1">
      <alignment vertical="center"/>
      <protection/>
    </xf>
    <xf numFmtId="0" fontId="21" fillId="3" borderId="0" xfId="21" applyFont="1" applyFill="1" applyBorder="1" applyAlignment="1">
      <alignment horizontal="left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9" fillId="3" borderId="0" xfId="21" applyFont="1" applyFill="1" applyBorder="1">
      <alignment/>
      <protection/>
    </xf>
    <xf numFmtId="0" fontId="9" fillId="3" borderId="0" xfId="21" applyFont="1" applyFill="1" applyBorder="1" applyAlignment="1">
      <alignment horizontal="center" vertical="center"/>
      <protection/>
    </xf>
    <xf numFmtId="0" fontId="5" fillId="3" borderId="0" xfId="21" applyFont="1" applyFill="1" applyBorder="1">
      <alignment/>
      <protection/>
    </xf>
    <xf numFmtId="0" fontId="0" fillId="3" borderId="14" xfId="21" applyFont="1" applyFill="1" applyBorder="1">
      <alignment/>
      <protection/>
    </xf>
    <xf numFmtId="0" fontId="0" fillId="3" borderId="0" xfId="21" applyFill="1" applyAlignment="1">
      <alignment vertical="center"/>
      <protection/>
    </xf>
    <xf numFmtId="0" fontId="33" fillId="3" borderId="3" xfId="21" applyFont="1" applyFill="1" applyBorder="1" applyAlignment="1">
      <alignment horizontal="center"/>
      <protection/>
    </xf>
    <xf numFmtId="0" fontId="22" fillId="3" borderId="13" xfId="21" applyFont="1" applyFill="1" applyBorder="1" applyAlignment="1">
      <alignment vertical="center"/>
      <protection/>
    </xf>
    <xf numFmtId="0" fontId="5" fillId="3" borderId="22" xfId="21" applyFont="1" applyFill="1" applyBorder="1" applyAlignment="1">
      <alignment horizontal="center" vertical="center"/>
      <protection/>
    </xf>
    <xf numFmtId="0" fontId="9" fillId="3" borderId="22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horizontal="center" vertical="center"/>
      <protection/>
    </xf>
    <xf numFmtId="167" fontId="5" fillId="3" borderId="1" xfId="20" applyNumberFormat="1" applyFont="1" applyFill="1" applyBorder="1" applyAlignment="1">
      <alignment horizontal="center" vertical="center"/>
      <protection/>
    </xf>
    <xf numFmtId="0" fontId="0" fillId="3" borderId="15" xfId="21" applyFill="1" applyBorder="1">
      <alignment/>
      <protection/>
    </xf>
    <xf numFmtId="0" fontId="0" fillId="3" borderId="16" xfId="21" applyFont="1" applyFill="1" applyBorder="1">
      <alignment/>
      <protection/>
    </xf>
    <xf numFmtId="0" fontId="3" fillId="3" borderId="16" xfId="21" applyFont="1" applyFill="1" applyBorder="1" applyAlignment="1">
      <alignment horizontal="center"/>
      <protection/>
    </xf>
    <xf numFmtId="0" fontId="0" fillId="3" borderId="17" xfId="21" applyFont="1" applyFill="1" applyBorder="1">
      <alignment/>
      <protection/>
    </xf>
    <xf numFmtId="0" fontId="9" fillId="3" borderId="0" xfId="21" applyFont="1" applyFill="1" applyBorder="1" applyAlignment="1">
      <alignment horizontal="left"/>
      <protection/>
    </xf>
    <xf numFmtId="0" fontId="3" fillId="3" borderId="0" xfId="21" applyFont="1" applyFill="1" applyAlignment="1">
      <alignment horizontal="center"/>
      <protection/>
    </xf>
    <xf numFmtId="164" fontId="0" fillId="3" borderId="0" xfId="20" applyNumberFormat="1" applyFont="1" applyFill="1" applyAlignment="1">
      <alignment vertical="center"/>
      <protection/>
    </xf>
    <xf numFmtId="0" fontId="8" fillId="3" borderId="0" xfId="0" applyFont="1" applyFill="1" applyBorder="1" applyAlignment="1">
      <alignment vertical="center"/>
    </xf>
    <xf numFmtId="0" fontId="14" fillId="3" borderId="0" xfId="0" applyFont="1" applyFill="1"/>
    <xf numFmtId="0" fontId="21" fillId="3" borderId="11" xfId="0" applyFont="1" applyFill="1" applyBorder="1" applyAlignment="1">
      <alignment vertical="center"/>
    </xf>
    <xf numFmtId="0" fontId="3" fillId="3" borderId="0" xfId="0" applyFont="1" applyFill="1"/>
    <xf numFmtId="0" fontId="13" fillId="3" borderId="0" xfId="0" applyFont="1" applyFill="1"/>
    <xf numFmtId="0" fontId="0" fillId="3" borderId="0" xfId="20" applyFont="1" applyFill="1" applyBorder="1" applyAlignment="1">
      <alignment vertical="center"/>
      <protection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164" fontId="3" fillId="2" borderId="1" xfId="20" applyNumberFormat="1" applyFont="1" applyFill="1" applyBorder="1" applyAlignment="1">
      <alignment horizontal="left" vertical="center"/>
      <protection/>
    </xf>
    <xf numFmtId="164" fontId="3" fillId="2" borderId="1" xfId="20" applyNumberFormat="1" applyFont="1" applyFill="1" applyBorder="1" applyAlignment="1" quotePrefix="1">
      <alignment horizontal="left" vertical="center"/>
      <protection/>
    </xf>
    <xf numFmtId="164" fontId="25" fillId="5" borderId="4" xfId="20" applyNumberFormat="1" applyFont="1" applyFill="1" applyBorder="1" applyAlignment="1">
      <alignment horizontal="center" vertical="center"/>
      <protection/>
    </xf>
    <xf numFmtId="164" fontId="25" fillId="5" borderId="3" xfId="20" applyNumberFormat="1" applyFont="1" applyFill="1" applyBorder="1" applyAlignment="1">
      <alignment horizontal="center" vertical="center"/>
      <protection/>
    </xf>
    <xf numFmtId="164" fontId="0" fillId="6" borderId="1" xfId="20" applyNumberFormat="1" applyFont="1" applyFill="1" applyBorder="1" applyAlignment="1">
      <alignment horizontal="center" vertical="center"/>
      <protection/>
    </xf>
    <xf numFmtId="164" fontId="25" fillId="7" borderId="1" xfId="20" applyNumberFormat="1" applyFont="1" applyFill="1" applyBorder="1" applyAlignment="1">
      <alignment horizontal="center" vertical="center"/>
      <protection/>
    </xf>
    <xf numFmtId="164" fontId="25" fillId="5" borderId="21" xfId="20" applyNumberFormat="1" applyFont="1" applyFill="1" applyBorder="1" applyAlignment="1">
      <alignment horizontal="center" vertical="center" textRotation="90" wrapText="1"/>
      <protection/>
    </xf>
    <xf numFmtId="164" fontId="25" fillId="5" borderId="20" xfId="20" applyNumberFormat="1" applyFont="1" applyFill="1" applyBorder="1" applyAlignment="1">
      <alignment horizontal="center" vertical="center" textRotation="90" wrapText="1"/>
      <protection/>
    </xf>
    <xf numFmtId="164" fontId="25" fillId="5" borderId="5" xfId="20" applyNumberFormat="1" applyFont="1" applyFill="1" applyBorder="1" applyAlignment="1">
      <alignment horizontal="center" vertical="center" textRotation="90" wrapText="1"/>
      <protection/>
    </xf>
    <xf numFmtId="164" fontId="25" fillId="5" borderId="6" xfId="20" applyNumberFormat="1" applyFont="1" applyFill="1" applyBorder="1" applyAlignment="1">
      <alignment horizontal="center" vertical="center" textRotation="90" wrapText="1"/>
      <protection/>
    </xf>
    <xf numFmtId="164" fontId="25" fillId="5" borderId="7" xfId="20" applyNumberFormat="1" applyFont="1" applyFill="1" applyBorder="1" applyAlignment="1">
      <alignment horizontal="center" vertical="center" textRotation="90" wrapText="1"/>
      <protection/>
    </xf>
    <xf numFmtId="164" fontId="25" fillId="5" borderId="9" xfId="20" applyNumberFormat="1" applyFont="1" applyFill="1" applyBorder="1" applyAlignment="1">
      <alignment horizontal="center" vertical="center" textRotation="90" wrapText="1"/>
      <protection/>
    </xf>
    <xf numFmtId="0" fontId="33" fillId="3" borderId="4" xfId="21" applyFont="1" applyFill="1" applyBorder="1" applyAlignment="1">
      <alignment horizontal="center" vertical="center"/>
      <protection/>
    </xf>
    <xf numFmtId="0" fontId="33" fillId="3" borderId="2" xfId="21" applyFont="1" applyFill="1" applyBorder="1" applyAlignment="1">
      <alignment horizontal="center" vertical="center"/>
      <protection/>
    </xf>
    <xf numFmtId="0" fontId="33" fillId="3" borderId="3" xfId="21" applyFont="1" applyFill="1" applyBorder="1" applyAlignment="1">
      <alignment horizontal="center" vertical="center"/>
      <protection/>
    </xf>
    <xf numFmtId="0" fontId="20" fillId="2" borderId="0" xfId="0" applyFont="1" applyFill="1" applyBorder="1" applyAlignment="1">
      <alignment horizontal="center"/>
    </xf>
    <xf numFmtId="6" fontId="25" fillId="0" borderId="23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NavAccTheme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/>
  </sheetViews>
  <sheetFormatPr defaultColWidth="9.140625" defaultRowHeight="12.75"/>
  <cols>
    <col min="1" max="1" width="2.57421875" style="69" customWidth="1"/>
    <col min="2" max="2" width="9.140625" style="69" customWidth="1"/>
    <col min="3" max="3" width="30.00390625" style="69" customWidth="1"/>
    <col min="4" max="4" width="9.140625" style="69" customWidth="1"/>
    <col min="5" max="5" width="3.28125" style="69" customWidth="1"/>
    <col min="6" max="16" width="9.140625" style="69" customWidth="1"/>
  </cols>
  <sheetData>
    <row r="1" s="69" customFormat="1" ht="12.75"/>
    <row r="2" spans="2:4" s="69" customFormat="1" ht="15.75">
      <c r="B2" s="223" t="s">
        <v>52</v>
      </c>
      <c r="C2" s="216"/>
      <c r="D2" s="217"/>
    </row>
    <row r="3" spans="2:6" s="69" customFormat="1" ht="18.75" customHeight="1">
      <c r="B3" s="218" t="s">
        <v>12</v>
      </c>
      <c r="C3" s="153" t="s">
        <v>9</v>
      </c>
      <c r="D3" s="219">
        <v>1000</v>
      </c>
      <c r="F3" s="70"/>
    </row>
    <row r="4" spans="2:6" s="69" customFormat="1" ht="18.75" customHeight="1">
      <c r="B4" s="218" t="s">
        <v>13</v>
      </c>
      <c r="C4" s="153" t="s">
        <v>29</v>
      </c>
      <c r="D4" s="219">
        <v>200</v>
      </c>
      <c r="F4" s="70"/>
    </row>
    <row r="5" spans="2:6" s="69" customFormat="1" ht="18.75" customHeight="1">
      <c r="B5" s="220" t="s">
        <v>14</v>
      </c>
      <c r="C5" s="221" t="s">
        <v>27</v>
      </c>
      <c r="D5" s="222">
        <v>100</v>
      </c>
      <c r="F5" s="70"/>
    </row>
    <row r="6" s="69" customFormat="1" ht="12.75">
      <c r="D6" s="70"/>
    </row>
    <row r="7" spans="2:4" s="263" customFormat="1" ht="12.75">
      <c r="B7" s="161"/>
      <c r="C7" s="264"/>
      <c r="D7" s="153"/>
    </row>
    <row r="8" s="69" customFormat="1" ht="12.75"/>
    <row r="9" s="69" customFormat="1" ht="12.75">
      <c r="B9" s="262"/>
    </row>
    <row r="10" s="69" customFormat="1" ht="15" customHeight="1"/>
    <row r="11" s="69" customFormat="1" ht="15" customHeight="1"/>
    <row r="12" s="69" customFormat="1" ht="15" customHeight="1"/>
    <row r="13" s="69" customFormat="1" ht="15" customHeight="1"/>
    <row r="14" s="69" customFormat="1" ht="15" customHeight="1"/>
    <row r="15" s="69" customFormat="1" ht="15" customHeight="1"/>
    <row r="16" s="69" customFormat="1" ht="15" customHeight="1"/>
    <row r="17" s="69" customFormat="1" ht="15" customHeight="1"/>
    <row r="18" s="69" customFormat="1" ht="15" customHeight="1"/>
    <row r="19" s="69" customFormat="1" ht="15" customHeight="1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/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42"/>
  <sheetViews>
    <sheetView workbookViewId="0" topLeftCell="A1"/>
  </sheetViews>
  <sheetFormatPr defaultColWidth="9.140625" defaultRowHeight="12.75"/>
  <cols>
    <col min="1" max="1" width="2.00390625" style="16" customWidth="1"/>
    <col min="2" max="2" width="1.421875" style="22" customWidth="1"/>
    <col min="3" max="3" width="2.57421875" style="16" customWidth="1"/>
    <col min="4" max="4" width="5.140625" style="16" customWidth="1"/>
    <col min="5" max="5" width="7.00390625" style="65" customWidth="1"/>
    <col min="6" max="6" width="8.00390625" style="16" customWidth="1"/>
    <col min="7" max="7" width="22.57421875" style="16" customWidth="1"/>
    <col min="8" max="8" width="1.421875" style="22" customWidth="1"/>
    <col min="9" max="17" width="9.140625" style="152" customWidth="1"/>
    <col min="18" max="16384" width="9.140625" style="16" customWidth="1"/>
  </cols>
  <sheetData>
    <row r="1" spans="1:143" s="7" customFormat="1" ht="16.5" thickBot="1">
      <c r="A1" s="15"/>
      <c r="B1" s="13"/>
      <c r="C1" s="13"/>
      <c r="E1" s="62"/>
      <c r="H1" s="13"/>
      <c r="I1" s="258"/>
      <c r="J1" s="258"/>
      <c r="K1" s="258"/>
      <c r="L1" s="258"/>
      <c r="M1" s="258"/>
      <c r="N1" s="258"/>
      <c r="O1" s="258"/>
      <c r="P1" s="258"/>
      <c r="Q1" s="25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</row>
    <row r="2" spans="1:143" s="7" customFormat="1" ht="8.25" customHeight="1">
      <c r="A2" s="15"/>
      <c r="B2" s="101"/>
      <c r="C2" s="102"/>
      <c r="D2" s="103"/>
      <c r="E2" s="104"/>
      <c r="F2" s="103"/>
      <c r="G2" s="103"/>
      <c r="H2" s="105"/>
      <c r="I2" s="258"/>
      <c r="J2" s="258"/>
      <c r="K2" s="258"/>
      <c r="L2" s="258"/>
      <c r="M2" s="258"/>
      <c r="N2" s="258"/>
      <c r="O2" s="258"/>
      <c r="P2" s="258"/>
      <c r="Q2" s="25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</row>
    <row r="3" spans="1:8" ht="30.75" customHeight="1">
      <c r="A3" s="9"/>
      <c r="B3" s="106"/>
      <c r="C3" s="265" t="s">
        <v>55</v>
      </c>
      <c r="D3" s="266"/>
      <c r="E3" s="266"/>
      <c r="F3" s="266"/>
      <c r="G3" s="266"/>
      <c r="H3" s="107"/>
    </row>
    <row r="4" spans="2:8" ht="15" customHeight="1">
      <c r="B4" s="106"/>
      <c r="C4" s="17" t="s">
        <v>23</v>
      </c>
      <c r="D4" s="18"/>
      <c r="E4" s="47"/>
      <c r="F4" s="18"/>
      <c r="G4" s="18"/>
      <c r="H4" s="107"/>
    </row>
    <row r="5" spans="2:8" ht="18.75" customHeight="1">
      <c r="B5" s="106"/>
      <c r="C5" s="18"/>
      <c r="D5" s="17" t="s">
        <v>31</v>
      </c>
      <c r="E5" s="47"/>
      <c r="F5" s="19"/>
      <c r="G5" s="19"/>
      <c r="H5" s="107"/>
    </row>
    <row r="6" spans="2:8" ht="15" customHeight="1" hidden="1">
      <c r="B6" s="106"/>
      <c r="C6" s="18"/>
      <c r="D6" s="19"/>
      <c r="E6" s="63" t="s">
        <v>11</v>
      </c>
      <c r="F6" s="20" t="s">
        <v>18</v>
      </c>
      <c r="G6" s="21"/>
      <c r="H6" s="107"/>
    </row>
    <row r="7" spans="2:8" ht="15" customHeight="1">
      <c r="B7" s="106"/>
      <c r="C7" s="18"/>
      <c r="D7" s="19"/>
      <c r="E7" s="63" t="s">
        <v>2</v>
      </c>
      <c r="F7" s="20" t="s">
        <v>8</v>
      </c>
      <c r="G7" s="21"/>
      <c r="H7" s="107"/>
    </row>
    <row r="8" spans="2:8" ht="15" customHeight="1">
      <c r="B8" s="106"/>
      <c r="C8" s="18"/>
      <c r="D8" s="19"/>
      <c r="E8" s="63" t="s">
        <v>32</v>
      </c>
      <c r="F8" s="20" t="s">
        <v>33</v>
      </c>
      <c r="G8" s="21"/>
      <c r="H8" s="107"/>
    </row>
    <row r="9" spans="2:8" ht="18.75" customHeight="1">
      <c r="B9" s="106"/>
      <c r="C9" s="18"/>
      <c r="D9" s="17" t="s">
        <v>34</v>
      </c>
      <c r="E9" s="47"/>
      <c r="F9" s="19"/>
      <c r="G9" s="19"/>
      <c r="H9" s="107"/>
    </row>
    <row r="10" spans="2:8" ht="15" customHeight="1">
      <c r="B10" s="106"/>
      <c r="C10" s="18"/>
      <c r="D10" s="19"/>
      <c r="E10" s="63" t="s">
        <v>35</v>
      </c>
      <c r="F10" s="20" t="s">
        <v>36</v>
      </c>
      <c r="G10" s="21"/>
      <c r="H10" s="107"/>
    </row>
    <row r="11" spans="2:8" ht="21" customHeight="1">
      <c r="B11" s="106"/>
      <c r="C11" s="17" t="s">
        <v>24</v>
      </c>
      <c r="D11" s="18"/>
      <c r="E11" s="47"/>
      <c r="F11" s="18"/>
      <c r="G11" s="18"/>
      <c r="H11" s="107"/>
    </row>
    <row r="12" spans="2:8" ht="18.75" customHeight="1">
      <c r="B12" s="106"/>
      <c r="C12" s="18"/>
      <c r="D12" s="17" t="s">
        <v>31</v>
      </c>
      <c r="E12" s="47"/>
      <c r="F12" s="19"/>
      <c r="G12" s="19"/>
      <c r="H12" s="107"/>
    </row>
    <row r="13" spans="2:8" ht="15" customHeight="1">
      <c r="B13" s="106"/>
      <c r="C13" s="18"/>
      <c r="D13" s="19"/>
      <c r="E13" s="63" t="s">
        <v>3</v>
      </c>
      <c r="F13" s="20" t="s">
        <v>17</v>
      </c>
      <c r="G13" s="21"/>
      <c r="H13" s="107"/>
    </row>
    <row r="14" spans="2:8" ht="22.5" customHeight="1">
      <c r="B14" s="106"/>
      <c r="C14" s="17" t="s">
        <v>37</v>
      </c>
      <c r="D14" s="18"/>
      <c r="E14" s="47"/>
      <c r="F14" s="18"/>
      <c r="G14" s="18"/>
      <c r="H14" s="107"/>
    </row>
    <row r="15" spans="2:8" ht="18.75" customHeight="1">
      <c r="B15" s="106"/>
      <c r="C15" s="18"/>
      <c r="D15" s="17" t="s">
        <v>10</v>
      </c>
      <c r="E15" s="47"/>
      <c r="F15" s="19"/>
      <c r="G15" s="19"/>
      <c r="H15" s="107"/>
    </row>
    <row r="16" spans="2:8" ht="15" customHeight="1">
      <c r="B16" s="106"/>
      <c r="C16" s="18"/>
      <c r="D16" s="19"/>
      <c r="E16" s="63" t="s">
        <v>4</v>
      </c>
      <c r="F16" s="20" t="s">
        <v>38</v>
      </c>
      <c r="G16" s="21"/>
      <c r="H16" s="107"/>
    </row>
    <row r="17" spans="2:17" s="17" customFormat="1" ht="8.25" customHeight="1" thickBot="1">
      <c r="B17" s="108"/>
      <c r="C17" s="109"/>
      <c r="D17" s="109"/>
      <c r="E17" s="110"/>
      <c r="F17" s="109"/>
      <c r="G17" s="109"/>
      <c r="H17" s="111"/>
      <c r="I17" s="259"/>
      <c r="J17" s="259"/>
      <c r="K17" s="259"/>
      <c r="L17" s="259"/>
      <c r="M17" s="259"/>
      <c r="N17" s="259"/>
      <c r="O17" s="259"/>
      <c r="P17" s="259"/>
      <c r="Q17" s="259"/>
    </row>
    <row r="18" spans="3:7" ht="12.75">
      <c r="C18" s="23"/>
      <c r="D18" s="23"/>
      <c r="E18" s="47"/>
      <c r="F18" s="23"/>
      <c r="G18" s="23"/>
    </row>
    <row r="19" spans="1:143" s="22" customFormat="1" ht="12.75">
      <c r="A19" s="16"/>
      <c r="C19" s="24"/>
      <c r="D19" s="24"/>
      <c r="E19" s="64"/>
      <c r="F19" s="23"/>
      <c r="G19" s="24"/>
      <c r="I19" s="152"/>
      <c r="J19" s="152"/>
      <c r="K19" s="152"/>
      <c r="L19" s="152"/>
      <c r="M19" s="152"/>
      <c r="N19" s="152"/>
      <c r="O19" s="152"/>
      <c r="P19" s="152"/>
      <c r="Q19" s="15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</row>
    <row r="20" spans="1:143" s="22" customFormat="1" ht="12.75">
      <c r="A20" s="16"/>
      <c r="C20" s="24"/>
      <c r="D20" s="24"/>
      <c r="E20" s="64"/>
      <c r="F20" s="23"/>
      <c r="G20" s="24"/>
      <c r="I20" s="152"/>
      <c r="J20" s="152"/>
      <c r="K20" s="152"/>
      <c r="L20" s="152"/>
      <c r="M20" s="152"/>
      <c r="N20" s="152"/>
      <c r="O20" s="152"/>
      <c r="P20" s="152"/>
      <c r="Q20" s="15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</row>
    <row r="21" spans="1:143" s="22" customFormat="1" ht="12.75">
      <c r="A21" s="16"/>
      <c r="C21" s="24"/>
      <c r="D21" s="24"/>
      <c r="E21" s="64"/>
      <c r="F21" s="23"/>
      <c r="G21" s="24"/>
      <c r="I21" s="152"/>
      <c r="J21" s="152"/>
      <c r="K21" s="152"/>
      <c r="L21" s="152"/>
      <c r="M21" s="152"/>
      <c r="N21" s="152"/>
      <c r="O21" s="152"/>
      <c r="P21" s="152"/>
      <c r="Q21" s="15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</row>
    <row r="22" spans="1:143" s="22" customFormat="1" ht="12.75">
      <c r="A22" s="16"/>
      <c r="C22" s="24"/>
      <c r="D22" s="24"/>
      <c r="E22" s="64"/>
      <c r="F22" s="23"/>
      <c r="G22" s="24"/>
      <c r="I22" s="152"/>
      <c r="J22" s="152"/>
      <c r="K22" s="152"/>
      <c r="L22" s="152"/>
      <c r="M22" s="152"/>
      <c r="N22" s="152"/>
      <c r="O22" s="152"/>
      <c r="P22" s="152"/>
      <c r="Q22" s="15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</row>
    <row r="23" spans="1:143" s="22" customFormat="1" ht="12.75">
      <c r="A23" s="16"/>
      <c r="C23" s="24"/>
      <c r="D23" s="24"/>
      <c r="E23" s="64"/>
      <c r="F23" s="23"/>
      <c r="G23" s="24"/>
      <c r="I23" s="152"/>
      <c r="J23" s="152"/>
      <c r="K23" s="152"/>
      <c r="L23" s="152"/>
      <c r="M23" s="152"/>
      <c r="N23" s="152"/>
      <c r="O23" s="152"/>
      <c r="P23" s="152"/>
      <c r="Q23" s="15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</row>
    <row r="24" spans="1:143" s="22" customFormat="1" ht="12.75">
      <c r="A24" s="16"/>
      <c r="C24" s="24"/>
      <c r="D24" s="24"/>
      <c r="E24" s="64"/>
      <c r="F24" s="23"/>
      <c r="G24" s="24"/>
      <c r="I24" s="152"/>
      <c r="J24" s="152"/>
      <c r="K24" s="152"/>
      <c r="L24" s="152"/>
      <c r="M24" s="152"/>
      <c r="N24" s="152"/>
      <c r="O24" s="152"/>
      <c r="P24" s="152"/>
      <c r="Q24" s="15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</row>
    <row r="25" spans="1:143" s="22" customFormat="1" ht="12.75">
      <c r="A25" s="16"/>
      <c r="C25" s="24"/>
      <c r="D25" s="24"/>
      <c r="E25" s="64"/>
      <c r="F25" s="23"/>
      <c r="G25" s="24"/>
      <c r="I25" s="152"/>
      <c r="J25" s="152"/>
      <c r="K25" s="152"/>
      <c r="L25" s="152"/>
      <c r="M25" s="152"/>
      <c r="N25" s="152"/>
      <c r="O25" s="152"/>
      <c r="P25" s="152"/>
      <c r="Q25" s="15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</row>
    <row r="26" spans="1:143" s="22" customFormat="1" ht="12.75">
      <c r="A26" s="16"/>
      <c r="C26" s="24"/>
      <c r="D26" s="24"/>
      <c r="E26" s="64"/>
      <c r="F26" s="23"/>
      <c r="G26" s="24"/>
      <c r="I26" s="152"/>
      <c r="J26" s="152"/>
      <c r="K26" s="152"/>
      <c r="L26" s="152"/>
      <c r="M26" s="152"/>
      <c r="N26" s="152"/>
      <c r="O26" s="152"/>
      <c r="P26" s="152"/>
      <c r="Q26" s="15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</row>
    <row r="27" spans="1:143" s="22" customFormat="1" ht="12.75">
      <c r="A27" s="16"/>
      <c r="C27" s="24"/>
      <c r="D27" s="24"/>
      <c r="E27" s="64"/>
      <c r="F27" s="23"/>
      <c r="G27" s="24"/>
      <c r="I27" s="152"/>
      <c r="J27" s="152"/>
      <c r="K27" s="152"/>
      <c r="L27" s="152"/>
      <c r="M27" s="152"/>
      <c r="N27" s="152"/>
      <c r="O27" s="152"/>
      <c r="P27" s="152"/>
      <c r="Q27" s="15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</row>
    <row r="28" spans="1:143" s="22" customFormat="1" ht="12.75">
      <c r="A28" s="16"/>
      <c r="C28" s="24"/>
      <c r="D28" s="24"/>
      <c r="E28" s="64"/>
      <c r="F28" s="23"/>
      <c r="G28" s="24"/>
      <c r="I28" s="152"/>
      <c r="J28" s="152"/>
      <c r="K28" s="152"/>
      <c r="L28" s="152"/>
      <c r="M28" s="152"/>
      <c r="N28" s="152"/>
      <c r="O28" s="152"/>
      <c r="P28" s="152"/>
      <c r="Q28" s="15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</row>
    <row r="29" spans="1:143" s="22" customFormat="1" ht="12.75">
      <c r="A29" s="16"/>
      <c r="C29" s="24"/>
      <c r="D29" s="24"/>
      <c r="E29" s="64"/>
      <c r="F29" s="23"/>
      <c r="G29" s="24"/>
      <c r="I29" s="152"/>
      <c r="J29" s="152"/>
      <c r="K29" s="152"/>
      <c r="L29" s="152"/>
      <c r="M29" s="152"/>
      <c r="N29" s="152"/>
      <c r="O29" s="152"/>
      <c r="P29" s="152"/>
      <c r="Q29" s="15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</row>
    <row r="30" spans="1:143" s="22" customFormat="1" ht="12.75">
      <c r="A30" s="16"/>
      <c r="C30" s="24"/>
      <c r="D30" s="24"/>
      <c r="E30" s="64"/>
      <c r="F30" s="23"/>
      <c r="G30" s="24"/>
      <c r="I30" s="152"/>
      <c r="J30" s="152"/>
      <c r="K30" s="152"/>
      <c r="L30" s="152"/>
      <c r="M30" s="152"/>
      <c r="N30" s="152"/>
      <c r="O30" s="152"/>
      <c r="P30" s="152"/>
      <c r="Q30" s="152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143" s="22" customFormat="1" ht="12.75">
      <c r="A31" s="16"/>
      <c r="C31" s="24"/>
      <c r="D31" s="24"/>
      <c r="E31" s="64"/>
      <c r="F31" s="23"/>
      <c r="G31" s="24"/>
      <c r="I31" s="152"/>
      <c r="J31" s="152"/>
      <c r="K31" s="152"/>
      <c r="L31" s="152"/>
      <c r="M31" s="152"/>
      <c r="N31" s="152"/>
      <c r="O31" s="152"/>
      <c r="P31" s="152"/>
      <c r="Q31" s="152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</row>
    <row r="32" spans="1:143" s="22" customFormat="1" ht="12.75">
      <c r="A32" s="16"/>
      <c r="C32" s="24"/>
      <c r="D32" s="24"/>
      <c r="E32" s="64"/>
      <c r="F32" s="23"/>
      <c r="G32" s="24"/>
      <c r="I32" s="152"/>
      <c r="J32" s="152"/>
      <c r="K32" s="152"/>
      <c r="L32" s="152"/>
      <c r="M32" s="152"/>
      <c r="N32" s="152"/>
      <c r="O32" s="152"/>
      <c r="P32" s="152"/>
      <c r="Q32" s="152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</row>
    <row r="33" spans="1:143" s="22" customFormat="1" ht="12.75">
      <c r="A33" s="16"/>
      <c r="C33" s="24"/>
      <c r="D33" s="24"/>
      <c r="E33" s="64"/>
      <c r="F33" s="23"/>
      <c r="G33" s="24"/>
      <c r="I33" s="152"/>
      <c r="J33" s="152"/>
      <c r="K33" s="152"/>
      <c r="L33" s="152"/>
      <c r="M33" s="152"/>
      <c r="N33" s="152"/>
      <c r="O33" s="152"/>
      <c r="P33" s="152"/>
      <c r="Q33" s="152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</row>
    <row r="34" spans="1:143" s="22" customFormat="1" ht="12.75">
      <c r="A34" s="16"/>
      <c r="C34" s="24"/>
      <c r="D34" s="24"/>
      <c r="E34" s="64"/>
      <c r="F34" s="23"/>
      <c r="G34" s="24"/>
      <c r="I34" s="152"/>
      <c r="J34" s="152"/>
      <c r="K34" s="152"/>
      <c r="L34" s="152"/>
      <c r="M34" s="152"/>
      <c r="N34" s="152"/>
      <c r="O34" s="152"/>
      <c r="P34" s="152"/>
      <c r="Q34" s="152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</row>
    <row r="35" spans="1:143" s="7" customFormat="1" ht="8.25" customHeight="1">
      <c r="A35" s="15"/>
      <c r="B35" s="13"/>
      <c r="C35" s="13"/>
      <c r="E35" s="62"/>
      <c r="H35" s="13"/>
      <c r="I35" s="258"/>
      <c r="J35" s="258"/>
      <c r="K35" s="258"/>
      <c r="L35" s="258"/>
      <c r="M35" s="258"/>
      <c r="N35" s="258"/>
      <c r="O35" s="258"/>
      <c r="P35" s="258"/>
      <c r="Q35" s="25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</row>
    <row r="36" spans="6:7" ht="12.75">
      <c r="F36" s="23"/>
      <c r="G36" s="25"/>
    </row>
    <row r="37" spans="2:17" s="48" customFormat="1" ht="12.75">
      <c r="B37" s="18"/>
      <c r="E37" s="286"/>
      <c r="H37" s="18"/>
      <c r="I37" s="154"/>
      <c r="J37" s="154"/>
      <c r="K37" s="154"/>
      <c r="L37" s="154"/>
      <c r="M37" s="154"/>
      <c r="N37" s="154"/>
      <c r="O37" s="154"/>
      <c r="P37" s="154"/>
      <c r="Q37" s="154"/>
    </row>
    <row r="38" spans="2:17" s="48" customFormat="1" ht="12.75">
      <c r="B38" s="18"/>
      <c r="E38" s="45"/>
      <c r="F38" s="287"/>
      <c r="G38" s="287"/>
      <c r="H38" s="18"/>
      <c r="I38" s="154"/>
      <c r="J38" s="154"/>
      <c r="K38" s="154"/>
      <c r="L38" s="154"/>
      <c r="M38" s="154"/>
      <c r="N38" s="154"/>
      <c r="O38" s="154"/>
      <c r="P38" s="154"/>
      <c r="Q38" s="154"/>
    </row>
    <row r="39" spans="2:17" s="48" customFormat="1" ht="12.75">
      <c r="B39" s="18"/>
      <c r="E39" s="45"/>
      <c r="F39" s="287"/>
      <c r="G39" s="287"/>
      <c r="H39" s="18"/>
      <c r="I39" s="154"/>
      <c r="J39" s="154"/>
      <c r="K39" s="154"/>
      <c r="L39" s="154"/>
      <c r="M39" s="154"/>
      <c r="N39" s="154"/>
      <c r="O39" s="154"/>
      <c r="P39" s="154"/>
      <c r="Q39" s="154"/>
    </row>
    <row r="40" spans="2:17" s="48" customFormat="1" ht="12.75">
      <c r="B40" s="18"/>
      <c r="E40" s="45"/>
      <c r="F40" s="287"/>
      <c r="G40" s="287"/>
      <c r="H40" s="18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2:17" s="48" customFormat="1" ht="12.75">
      <c r="B41" s="18"/>
      <c r="E41" s="286"/>
      <c r="H41" s="18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2:17" s="48" customFormat="1" ht="12.75">
      <c r="B42" s="18"/>
      <c r="E42" s="286"/>
      <c r="H42" s="18"/>
      <c r="I42" s="154"/>
      <c r="J42" s="154"/>
      <c r="K42" s="154"/>
      <c r="L42" s="154"/>
      <c r="M42" s="154"/>
      <c r="N42" s="154"/>
      <c r="O42" s="154"/>
      <c r="P42" s="154"/>
      <c r="Q42" s="154"/>
    </row>
  </sheetData>
  <mergeCells count="1">
    <mergeCell ref="C3:G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2"/>
  <sheetViews>
    <sheetView workbookViewId="0" topLeftCell="A1"/>
  </sheetViews>
  <sheetFormatPr defaultColWidth="13.57421875" defaultRowHeight="12.75"/>
  <cols>
    <col min="1" max="1" width="2.8515625" style="7" customWidth="1"/>
    <col min="2" max="2" width="1.7109375" style="27" customWidth="1"/>
    <col min="3" max="3" width="1.7109375" style="14" customWidth="1"/>
    <col min="4" max="4" width="3.7109375" style="7" customWidth="1"/>
    <col min="5" max="5" width="4.8515625" style="7" customWidth="1"/>
    <col min="6" max="6" width="32.7109375" style="7" customWidth="1"/>
    <col min="7" max="7" width="2.140625" style="7" customWidth="1"/>
    <col min="8" max="8" width="9.28125" style="7" customWidth="1"/>
    <col min="9" max="9" width="2.140625" style="7" customWidth="1"/>
    <col min="10" max="10" width="9.28125" style="7" customWidth="1"/>
    <col min="11" max="11" width="2.140625" style="7" customWidth="1"/>
    <col min="12" max="12" width="11.8515625" style="7" customWidth="1"/>
    <col min="13" max="13" width="3.00390625" style="7" customWidth="1"/>
    <col min="14" max="14" width="2.140625" style="7" customWidth="1"/>
    <col min="15" max="15" width="10.00390625" style="7" customWidth="1"/>
    <col min="16" max="16" width="2.140625" style="7" customWidth="1"/>
    <col min="17" max="17" width="12.8515625" style="7" customWidth="1"/>
    <col min="18" max="18" width="1.421875" style="7" customWidth="1"/>
    <col min="19" max="19" width="4.57421875" style="7" customWidth="1"/>
    <col min="20" max="22" width="12.140625" style="7" customWidth="1"/>
    <col min="23" max="23" width="1.421875" style="7" customWidth="1"/>
    <col min="24" max="24" width="8.8515625" style="7" customWidth="1"/>
    <col min="25" max="25" width="1.421875" style="7" customWidth="1"/>
    <col min="26" max="26" width="8.8515625" style="7" customWidth="1"/>
    <col min="27" max="27" width="1.421875" style="7" customWidth="1"/>
    <col min="28" max="28" width="8.8515625" style="7" customWidth="1"/>
    <col min="29" max="29" width="1.421875" style="7" customWidth="1"/>
    <col min="30" max="30" width="8.8515625" style="7" customWidth="1"/>
    <col min="31" max="31" width="1.421875" style="7" customWidth="1"/>
    <col min="32" max="32" width="8.8515625" style="7" customWidth="1"/>
    <col min="33" max="33" width="1.421875" style="7" customWidth="1"/>
    <col min="34" max="34" width="8.8515625" style="8" customWidth="1"/>
    <col min="35" max="35" width="1.421875" style="8" customWidth="1"/>
    <col min="36" max="36" width="8.8515625" style="8" customWidth="1"/>
    <col min="37" max="37" width="1.421875" style="8" customWidth="1"/>
    <col min="38" max="38" width="8.8515625" style="8" customWidth="1"/>
    <col min="39" max="39" width="1.421875" style="8" customWidth="1"/>
    <col min="40" max="40" width="8.8515625" style="8" customWidth="1"/>
    <col min="41" max="41" width="1.421875" style="8" customWidth="1"/>
    <col min="42" max="42" width="8.8515625" style="8" customWidth="1"/>
    <col min="43" max="43" width="1.421875" style="8" customWidth="1"/>
    <col min="44" max="51" width="13.57421875" style="8" customWidth="1"/>
    <col min="52" max="16384" width="13.57421875" style="7" customWidth="1"/>
  </cols>
  <sheetData>
    <row r="1" ht="13.5" thickBot="1"/>
    <row r="2" spans="2:18" ht="9" customHeight="1">
      <c r="B2" s="115"/>
      <c r="C2" s="11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17"/>
    </row>
    <row r="3" spans="2:18" ht="15.75" customHeight="1">
      <c r="B3" s="118"/>
      <c r="C3" s="28"/>
      <c r="D3" s="72" t="s">
        <v>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19"/>
    </row>
    <row r="4" spans="2:18" ht="6.75" customHeight="1">
      <c r="B4" s="120"/>
      <c r="C4" s="2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9"/>
    </row>
    <row r="5" spans="2:18" ht="39.75" customHeight="1">
      <c r="B5" s="120"/>
      <c r="C5" s="271"/>
      <c r="D5" s="271"/>
      <c r="E5" s="271"/>
      <c r="F5" s="271"/>
      <c r="G5" s="272" t="s">
        <v>5</v>
      </c>
      <c r="H5" s="272"/>
      <c r="I5" s="272"/>
      <c r="J5" s="272"/>
      <c r="K5" s="272"/>
      <c r="L5" s="272"/>
      <c r="M5" s="112" t="s">
        <v>1</v>
      </c>
      <c r="N5" s="269" t="s">
        <v>6</v>
      </c>
      <c r="O5" s="270"/>
      <c r="P5" s="112" t="s">
        <v>0</v>
      </c>
      <c r="Q5" s="113" t="s">
        <v>7</v>
      </c>
      <c r="R5" s="119"/>
    </row>
    <row r="6" spans="2:22" ht="18" customHeight="1">
      <c r="B6" s="120"/>
      <c r="C6" s="271"/>
      <c r="D6" s="271"/>
      <c r="E6" s="271"/>
      <c r="F6" s="271"/>
      <c r="G6" s="114" t="s">
        <v>0</v>
      </c>
      <c r="H6" s="114" t="str">
        <f>Accts!$E$7</f>
        <v>C</v>
      </c>
      <c r="I6" s="114" t="s">
        <v>0</v>
      </c>
      <c r="J6" s="114" t="str">
        <f>Accts!$E$8</f>
        <v>Inven</v>
      </c>
      <c r="K6" s="114" t="s">
        <v>0</v>
      </c>
      <c r="L6" s="114" t="str">
        <f>Accts!$E$10</f>
        <v>PPE</v>
      </c>
      <c r="M6" s="114" t="s">
        <v>1</v>
      </c>
      <c r="N6" s="114" t="s">
        <v>0</v>
      </c>
      <c r="O6" s="114" t="str">
        <f>Accts!$E$13</f>
        <v>AP</v>
      </c>
      <c r="P6" s="114" t="s">
        <v>0</v>
      </c>
      <c r="Q6" s="114" t="str">
        <f>Accts!$E$16</f>
        <v>CS</v>
      </c>
      <c r="R6" s="119"/>
      <c r="T6" s="29" t="s">
        <v>5</v>
      </c>
      <c r="U6" s="29" t="s">
        <v>25</v>
      </c>
      <c r="V6" s="29" t="s">
        <v>39</v>
      </c>
    </row>
    <row r="7" spans="2:22" ht="18.75" customHeight="1">
      <c r="B7" s="120"/>
      <c r="C7" s="267" t="s">
        <v>26</v>
      </c>
      <c r="D7" s="268"/>
      <c r="E7" s="268"/>
      <c r="F7" s="268"/>
      <c r="G7" s="11" t="s">
        <v>0</v>
      </c>
      <c r="H7" s="30">
        <v>0</v>
      </c>
      <c r="I7" s="11" t="s">
        <v>0</v>
      </c>
      <c r="J7" s="30">
        <v>0</v>
      </c>
      <c r="K7" s="11" t="s">
        <v>0</v>
      </c>
      <c r="L7" s="30">
        <v>0</v>
      </c>
      <c r="M7" s="67" t="s">
        <v>1</v>
      </c>
      <c r="N7" s="67" t="s">
        <v>0</v>
      </c>
      <c r="O7" s="30">
        <v>0</v>
      </c>
      <c r="P7" s="11" t="s">
        <v>0</v>
      </c>
      <c r="Q7" s="30">
        <v>0</v>
      </c>
      <c r="R7" s="119"/>
      <c r="T7" s="29">
        <f>H7+J7+L7</f>
        <v>0</v>
      </c>
      <c r="U7" s="26">
        <f>O7+Q7</f>
        <v>0</v>
      </c>
      <c r="V7" s="29">
        <f>T7-U7</f>
        <v>0</v>
      </c>
    </row>
    <row r="8" spans="2:22" ht="18.75" customHeight="1">
      <c r="B8" s="121"/>
      <c r="C8" s="273" t="s">
        <v>40</v>
      </c>
      <c r="D8" s="274"/>
      <c r="E8" s="12" t="str">
        <f>Assumptions!$B$3</f>
        <v>E1</v>
      </c>
      <c r="F8" s="100" t="str">
        <f>Assumptions!$C$3</f>
        <v>Issue stock for cash</v>
      </c>
      <c r="G8" s="11" t="s">
        <v>0</v>
      </c>
      <c r="H8" s="26"/>
      <c r="I8" s="11" t="s">
        <v>0</v>
      </c>
      <c r="J8" s="26"/>
      <c r="K8" s="11" t="s">
        <v>0</v>
      </c>
      <c r="L8" s="26"/>
      <c r="M8" s="11" t="s">
        <v>1</v>
      </c>
      <c r="N8" s="11" t="s">
        <v>0</v>
      </c>
      <c r="O8" s="26"/>
      <c r="P8" s="11" t="s">
        <v>0</v>
      </c>
      <c r="Q8" s="26"/>
      <c r="R8" s="119"/>
      <c r="T8" s="29">
        <f>H8+J8+L8</f>
        <v>0</v>
      </c>
      <c r="U8" s="26">
        <f>O8+Q8</f>
        <v>0</v>
      </c>
      <c r="V8" s="29">
        <f>T8-U8</f>
        <v>0</v>
      </c>
    </row>
    <row r="9" spans="2:22" ht="18.75" customHeight="1">
      <c r="B9" s="121"/>
      <c r="C9" s="275"/>
      <c r="D9" s="276"/>
      <c r="E9" s="12" t="str">
        <f>Assumptions!$B$4</f>
        <v>E2</v>
      </c>
      <c r="F9" s="100" t="str">
        <f>Assumptions!$C$4</f>
        <v>Purchase building with cash</v>
      </c>
      <c r="G9" s="11" t="s">
        <v>0</v>
      </c>
      <c r="H9" s="26"/>
      <c r="I9" s="11" t="s">
        <v>0</v>
      </c>
      <c r="J9" s="26"/>
      <c r="K9" s="11" t="s">
        <v>0</v>
      </c>
      <c r="L9" s="26"/>
      <c r="M9" s="11" t="s">
        <v>1</v>
      </c>
      <c r="N9" s="11" t="s">
        <v>0</v>
      </c>
      <c r="O9" s="26"/>
      <c r="P9" s="11" t="s">
        <v>0</v>
      </c>
      <c r="Q9" s="26"/>
      <c r="R9" s="119"/>
      <c r="T9" s="29">
        <f>H9+J9+L9</f>
        <v>0</v>
      </c>
      <c r="U9" s="26">
        <f>O9+Q9</f>
        <v>0</v>
      </c>
      <c r="V9" s="29">
        <f>T9-U9</f>
        <v>0</v>
      </c>
    </row>
    <row r="10" spans="2:22" ht="18.75" customHeight="1">
      <c r="B10" s="121"/>
      <c r="C10" s="277"/>
      <c r="D10" s="278"/>
      <c r="E10" s="12" t="str">
        <f>Assumptions!$B$5</f>
        <v>E3</v>
      </c>
      <c r="F10" s="100" t="str">
        <f>Assumptions!$C$5</f>
        <v>Purchase inventory on account</v>
      </c>
      <c r="G10" s="11" t="s">
        <v>0</v>
      </c>
      <c r="H10" s="26"/>
      <c r="I10" s="11" t="s">
        <v>0</v>
      </c>
      <c r="J10" s="26"/>
      <c r="K10" s="11" t="s">
        <v>0</v>
      </c>
      <c r="L10" s="26"/>
      <c r="M10" s="11" t="s">
        <v>1</v>
      </c>
      <c r="N10" s="11" t="s">
        <v>0</v>
      </c>
      <c r="O10" s="26"/>
      <c r="P10" s="11" t="s">
        <v>0</v>
      </c>
      <c r="Q10" s="26"/>
      <c r="R10" s="119"/>
      <c r="T10" s="29">
        <f>H10+J10+L10</f>
        <v>0</v>
      </c>
      <c r="U10" s="26">
        <f>O10+Q10</f>
        <v>0</v>
      </c>
      <c r="V10" s="29">
        <f>T10-U10</f>
        <v>0</v>
      </c>
    </row>
    <row r="11" spans="2:22" ht="18.75" customHeight="1">
      <c r="B11" s="120"/>
      <c r="C11" s="267" t="s">
        <v>30</v>
      </c>
      <c r="D11" s="268"/>
      <c r="E11" s="268"/>
      <c r="F11" s="268"/>
      <c r="G11" s="11" t="s">
        <v>0</v>
      </c>
      <c r="H11" s="30"/>
      <c r="I11" s="11" t="s">
        <v>0</v>
      </c>
      <c r="J11" s="30"/>
      <c r="K11" s="11" t="s">
        <v>0</v>
      </c>
      <c r="L11" s="30"/>
      <c r="M11" s="11" t="s">
        <v>1</v>
      </c>
      <c r="N11" s="11" t="s">
        <v>0</v>
      </c>
      <c r="O11" s="30"/>
      <c r="P11" s="30" t="s">
        <v>0</v>
      </c>
      <c r="Q11" s="30"/>
      <c r="R11" s="119"/>
      <c r="T11" s="29">
        <f>H11+J11+L11</f>
        <v>0</v>
      </c>
      <c r="U11" s="26">
        <f>O11+Q11</f>
        <v>0</v>
      </c>
      <c r="V11" s="29">
        <f>T11-U11</f>
        <v>0</v>
      </c>
    </row>
    <row r="12" spans="2:18" ht="7.5" customHeight="1" thickBot="1"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</sheetData>
  <mergeCells count="6">
    <mergeCell ref="C11:F11"/>
    <mergeCell ref="N5:O5"/>
    <mergeCell ref="C5:F6"/>
    <mergeCell ref="G5:L5"/>
    <mergeCell ref="C7:F7"/>
    <mergeCell ref="C8:D10"/>
  </mergeCells>
  <printOptions/>
  <pageMargins left="0.21" right="0.2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/>
  </sheetViews>
  <sheetFormatPr defaultColWidth="9.140625" defaultRowHeight="12.75"/>
  <cols>
    <col min="1" max="1" width="7.28125" style="233" customWidth="1"/>
    <col min="2" max="2" width="1.57421875" style="233" customWidth="1"/>
    <col min="3" max="3" width="2.8515625" style="233" customWidth="1"/>
    <col min="4" max="4" width="14.421875" style="257" customWidth="1"/>
    <col min="5" max="5" width="2.8515625" style="233" customWidth="1"/>
    <col min="6" max="6" width="14.421875" style="257" customWidth="1"/>
    <col min="7" max="8" width="2.8515625" style="233" customWidth="1"/>
    <col min="9" max="9" width="14.421875" style="257" customWidth="1"/>
    <col min="10" max="10" width="2.8515625" style="233" customWidth="1"/>
    <col min="11" max="11" width="14.421875" style="257" customWidth="1"/>
    <col min="12" max="12" width="1.57421875" style="233" customWidth="1"/>
    <col min="13" max="13" width="23.421875" style="233" customWidth="1"/>
    <col min="14" max="26" width="9.140625" style="233" customWidth="1"/>
    <col min="27" max="16384" width="9.140625" style="228" customWidth="1"/>
  </cols>
  <sheetData>
    <row r="1" spans="1:13" ht="15.75" thickBot="1">
      <c r="A1" s="224"/>
      <c r="B1" s="225"/>
      <c r="C1" s="226"/>
      <c r="D1" s="227"/>
      <c r="E1" s="226"/>
      <c r="F1" s="227"/>
      <c r="G1" s="226"/>
      <c r="H1" s="226"/>
      <c r="I1" s="227"/>
      <c r="J1" s="226"/>
      <c r="K1" s="227"/>
      <c r="L1" s="226"/>
      <c r="M1" s="224"/>
    </row>
    <row r="2" spans="1:13" s="233" customFormat="1" ht="15">
      <c r="A2" s="224"/>
      <c r="B2" s="229"/>
      <c r="C2" s="230"/>
      <c r="D2" s="231"/>
      <c r="E2" s="230"/>
      <c r="F2" s="231"/>
      <c r="G2" s="230"/>
      <c r="H2" s="230"/>
      <c r="I2" s="231"/>
      <c r="J2" s="230"/>
      <c r="K2" s="231"/>
      <c r="L2" s="232"/>
      <c r="M2" s="224"/>
    </row>
    <row r="3" spans="1:13" s="233" customFormat="1" ht="15.75">
      <c r="A3" s="234"/>
      <c r="B3" s="235"/>
      <c r="C3" s="236" t="s">
        <v>63</v>
      </c>
      <c r="D3" s="237"/>
      <c r="E3" s="236"/>
      <c r="F3" s="237"/>
      <c r="G3" s="236"/>
      <c r="H3" s="236"/>
      <c r="I3" s="237"/>
      <c r="J3" s="236"/>
      <c r="K3" s="237"/>
      <c r="L3" s="238"/>
      <c r="M3" s="234"/>
    </row>
    <row r="4" spans="1:13" s="233" customFormat="1" ht="15">
      <c r="A4" s="234"/>
      <c r="B4" s="239"/>
      <c r="C4" s="256" t="str">
        <f>CONCATENATE(Assumptions!B3,": ",Assumptions!C3)</f>
        <v>E1: Issue stock for cash</v>
      </c>
      <c r="E4" s="240"/>
      <c r="F4" s="241"/>
      <c r="G4" s="242"/>
      <c r="H4" s="242"/>
      <c r="I4" s="241"/>
      <c r="J4" s="242"/>
      <c r="K4" s="241"/>
      <c r="L4" s="243"/>
      <c r="M4" s="234"/>
    </row>
    <row r="5" spans="1:13" s="233" customFormat="1" ht="15">
      <c r="A5" s="244"/>
      <c r="B5" s="239"/>
      <c r="C5" s="242"/>
      <c r="D5" s="241"/>
      <c r="E5" s="242"/>
      <c r="F5" s="241"/>
      <c r="G5" s="242"/>
      <c r="H5" s="242"/>
      <c r="I5" s="241"/>
      <c r="J5" s="242"/>
      <c r="K5" s="241"/>
      <c r="L5" s="243"/>
      <c r="M5" s="244"/>
    </row>
    <row r="6" spans="1:13" s="233" customFormat="1" ht="15">
      <c r="A6" s="244"/>
      <c r="B6" s="239"/>
      <c r="C6" s="279"/>
      <c r="D6" s="280"/>
      <c r="E6" s="280"/>
      <c r="F6" s="281"/>
      <c r="G6" s="245" t="s">
        <v>1</v>
      </c>
      <c r="H6" s="279"/>
      <c r="I6" s="280"/>
      <c r="J6" s="280"/>
      <c r="K6" s="281"/>
      <c r="L6" s="243"/>
      <c r="M6" s="244"/>
    </row>
    <row r="7" spans="1:13" s="233" customFormat="1" ht="15">
      <c r="A7" s="244"/>
      <c r="B7" s="246"/>
      <c r="C7" s="247"/>
      <c r="D7" s="248"/>
      <c r="E7" s="247"/>
      <c r="F7" s="248"/>
      <c r="G7" s="249" t="s">
        <v>1</v>
      </c>
      <c r="H7" s="249"/>
      <c r="I7" s="250"/>
      <c r="J7" s="249"/>
      <c r="K7" s="250"/>
      <c r="L7" s="238"/>
      <c r="M7" s="244"/>
    </row>
    <row r="8" spans="1:13" s="233" customFormat="1" ht="15">
      <c r="A8" s="244"/>
      <c r="B8" s="246"/>
      <c r="C8" s="249"/>
      <c r="D8" s="251"/>
      <c r="E8" s="249"/>
      <c r="F8" s="251"/>
      <c r="G8" s="249" t="s">
        <v>1</v>
      </c>
      <c r="H8" s="249"/>
      <c r="I8" s="251"/>
      <c r="J8" s="249"/>
      <c r="K8" s="251"/>
      <c r="L8" s="238"/>
      <c r="M8" s="244"/>
    </row>
    <row r="9" spans="2:12" s="233" customFormat="1" ht="13.5" thickBot="1">
      <c r="B9" s="252"/>
      <c r="C9" s="253"/>
      <c r="D9" s="254"/>
      <c r="E9" s="253"/>
      <c r="F9" s="254"/>
      <c r="G9" s="253"/>
      <c r="H9" s="253"/>
      <c r="I9" s="254"/>
      <c r="J9" s="253"/>
      <c r="K9" s="254"/>
      <c r="L9" s="255"/>
    </row>
    <row r="10" spans="1:13" ht="15.75" thickBot="1">
      <c r="A10" s="224"/>
      <c r="B10" s="225"/>
      <c r="C10" s="226"/>
      <c r="D10" s="227"/>
      <c r="E10" s="226"/>
      <c r="F10" s="227"/>
      <c r="G10" s="226"/>
      <c r="H10" s="226"/>
      <c r="I10" s="227"/>
      <c r="J10" s="226"/>
      <c r="K10" s="227"/>
      <c r="L10" s="226"/>
      <c r="M10" s="224"/>
    </row>
    <row r="11" spans="1:13" s="233" customFormat="1" ht="15">
      <c r="A11" s="224"/>
      <c r="B11" s="229"/>
      <c r="C11" s="230"/>
      <c r="D11" s="231"/>
      <c r="E11" s="230"/>
      <c r="F11" s="231"/>
      <c r="G11" s="230"/>
      <c r="H11" s="230"/>
      <c r="I11" s="231"/>
      <c r="J11" s="230"/>
      <c r="K11" s="231"/>
      <c r="L11" s="232"/>
      <c r="M11" s="224"/>
    </row>
    <row r="12" spans="1:13" s="233" customFormat="1" ht="15.75">
      <c r="A12" s="234"/>
      <c r="B12" s="235"/>
      <c r="C12" s="236" t="s">
        <v>63</v>
      </c>
      <c r="D12" s="237"/>
      <c r="E12" s="236"/>
      <c r="F12" s="237"/>
      <c r="G12" s="236"/>
      <c r="H12" s="236"/>
      <c r="I12" s="237"/>
      <c r="J12" s="236"/>
      <c r="K12" s="237"/>
      <c r="L12" s="238"/>
      <c r="M12" s="234"/>
    </row>
    <row r="13" spans="1:13" s="233" customFormat="1" ht="15">
      <c r="A13" s="234"/>
      <c r="B13" s="239"/>
      <c r="C13" s="256" t="str">
        <f>CONCATENATE(Assumptions!B4,": ",Assumptions!C4)</f>
        <v>E2: Purchase building with cash</v>
      </c>
      <c r="D13" s="241"/>
      <c r="E13" s="240"/>
      <c r="F13" s="241"/>
      <c r="G13" s="242"/>
      <c r="H13" s="242"/>
      <c r="I13" s="241"/>
      <c r="J13" s="242"/>
      <c r="K13" s="241"/>
      <c r="L13" s="243"/>
      <c r="M13" s="234"/>
    </row>
    <row r="14" spans="1:13" s="233" customFormat="1" ht="15">
      <c r="A14" s="244"/>
      <c r="B14" s="239"/>
      <c r="C14" s="242"/>
      <c r="D14" s="241"/>
      <c r="E14" s="242"/>
      <c r="F14" s="241"/>
      <c r="G14" s="242"/>
      <c r="H14" s="242"/>
      <c r="I14" s="241"/>
      <c r="J14" s="242"/>
      <c r="K14" s="241"/>
      <c r="L14" s="243"/>
      <c r="M14" s="244"/>
    </row>
    <row r="15" spans="1:13" s="233" customFormat="1" ht="15">
      <c r="A15" s="244"/>
      <c r="B15" s="239"/>
      <c r="C15" s="279"/>
      <c r="D15" s="280"/>
      <c r="E15" s="280"/>
      <c r="F15" s="281"/>
      <c r="G15" s="245" t="s">
        <v>1</v>
      </c>
      <c r="H15" s="279"/>
      <c r="I15" s="280"/>
      <c r="J15" s="280"/>
      <c r="K15" s="281"/>
      <c r="L15" s="243"/>
      <c r="M15" s="244"/>
    </row>
    <row r="16" spans="1:13" s="233" customFormat="1" ht="15">
      <c r="A16" s="244"/>
      <c r="B16" s="246"/>
      <c r="C16" s="247"/>
      <c r="D16" s="248"/>
      <c r="E16" s="247"/>
      <c r="F16" s="248"/>
      <c r="G16" s="249" t="s">
        <v>1</v>
      </c>
      <c r="H16" s="249"/>
      <c r="I16" s="250"/>
      <c r="J16" s="249"/>
      <c r="K16" s="250"/>
      <c r="L16" s="238"/>
      <c r="M16" s="244"/>
    </row>
    <row r="17" spans="1:13" s="233" customFormat="1" ht="15">
      <c r="A17" s="244"/>
      <c r="B17" s="246"/>
      <c r="C17" s="249"/>
      <c r="D17" s="251"/>
      <c r="E17" s="249"/>
      <c r="F17" s="251"/>
      <c r="G17" s="249" t="s">
        <v>1</v>
      </c>
      <c r="H17" s="249"/>
      <c r="I17" s="251"/>
      <c r="J17" s="249"/>
      <c r="K17" s="251"/>
      <c r="L17" s="238"/>
      <c r="M17" s="244"/>
    </row>
    <row r="18" spans="2:12" s="233" customFormat="1" ht="13.5" thickBot="1">
      <c r="B18" s="252"/>
      <c r="C18" s="253"/>
      <c r="D18" s="254"/>
      <c r="E18" s="253"/>
      <c r="F18" s="254"/>
      <c r="G18" s="253"/>
      <c r="H18" s="253"/>
      <c r="I18" s="254"/>
      <c r="J18" s="253"/>
      <c r="K18" s="254"/>
      <c r="L18" s="255"/>
    </row>
    <row r="19" spans="1:13" ht="15.75" thickBot="1">
      <c r="A19" s="224"/>
      <c r="B19" s="225"/>
      <c r="C19" s="226"/>
      <c r="D19" s="227"/>
      <c r="E19" s="226"/>
      <c r="F19" s="227"/>
      <c r="G19" s="226"/>
      <c r="H19" s="226"/>
      <c r="I19" s="227"/>
      <c r="J19" s="226"/>
      <c r="K19" s="227"/>
      <c r="L19" s="226"/>
      <c r="M19" s="224"/>
    </row>
    <row r="20" spans="1:13" s="233" customFormat="1" ht="15">
      <c r="A20" s="224"/>
      <c r="B20" s="229"/>
      <c r="C20" s="230"/>
      <c r="D20" s="231"/>
      <c r="E20" s="230"/>
      <c r="F20" s="231"/>
      <c r="G20" s="230"/>
      <c r="H20" s="230"/>
      <c r="I20" s="231"/>
      <c r="J20" s="230"/>
      <c r="K20" s="231"/>
      <c r="L20" s="232"/>
      <c r="M20" s="224"/>
    </row>
    <row r="21" spans="1:13" s="233" customFormat="1" ht="15.75">
      <c r="A21" s="234"/>
      <c r="B21" s="235"/>
      <c r="C21" s="236" t="s">
        <v>63</v>
      </c>
      <c r="D21" s="237"/>
      <c r="E21" s="236"/>
      <c r="F21" s="237"/>
      <c r="G21" s="236"/>
      <c r="H21" s="236"/>
      <c r="I21" s="237"/>
      <c r="J21" s="236"/>
      <c r="K21" s="237"/>
      <c r="L21" s="238"/>
      <c r="M21" s="234"/>
    </row>
    <row r="22" spans="1:13" s="233" customFormat="1" ht="15">
      <c r="A22" s="234"/>
      <c r="B22" s="239"/>
      <c r="C22" s="256" t="str">
        <f>CONCATENATE(Assumptions!B5,": ",Assumptions!C5)</f>
        <v>E3: Purchase inventory on account</v>
      </c>
      <c r="D22" s="241"/>
      <c r="E22" s="240"/>
      <c r="F22" s="241"/>
      <c r="G22" s="242"/>
      <c r="H22" s="242"/>
      <c r="I22" s="241"/>
      <c r="J22" s="242"/>
      <c r="K22" s="241"/>
      <c r="L22" s="243"/>
      <c r="M22" s="234"/>
    </row>
    <row r="23" spans="1:13" s="233" customFormat="1" ht="15">
      <c r="A23" s="244"/>
      <c r="B23" s="239"/>
      <c r="C23" s="242"/>
      <c r="D23" s="241"/>
      <c r="E23" s="242"/>
      <c r="F23" s="241"/>
      <c r="G23" s="242"/>
      <c r="H23" s="242"/>
      <c r="I23" s="241"/>
      <c r="J23" s="242"/>
      <c r="K23" s="241"/>
      <c r="L23" s="243"/>
      <c r="M23" s="244"/>
    </row>
    <row r="24" spans="1:13" s="233" customFormat="1" ht="15">
      <c r="A24" s="244"/>
      <c r="B24" s="239"/>
      <c r="C24" s="279"/>
      <c r="D24" s="280"/>
      <c r="E24" s="280"/>
      <c r="F24" s="281"/>
      <c r="G24" s="245" t="s">
        <v>1</v>
      </c>
      <c r="H24" s="279"/>
      <c r="I24" s="280"/>
      <c r="J24" s="280"/>
      <c r="K24" s="281"/>
      <c r="L24" s="243"/>
      <c r="M24" s="244"/>
    </row>
    <row r="25" spans="1:13" s="233" customFormat="1" ht="15">
      <c r="A25" s="244"/>
      <c r="B25" s="246"/>
      <c r="C25" s="247"/>
      <c r="D25" s="248"/>
      <c r="E25" s="247"/>
      <c r="F25" s="248"/>
      <c r="G25" s="249" t="s">
        <v>1</v>
      </c>
      <c r="H25" s="249"/>
      <c r="I25" s="250"/>
      <c r="J25" s="249"/>
      <c r="K25" s="250"/>
      <c r="L25" s="238"/>
      <c r="M25" s="244"/>
    </row>
    <row r="26" spans="1:13" s="233" customFormat="1" ht="15">
      <c r="A26" s="244"/>
      <c r="B26" s="246"/>
      <c r="C26" s="249"/>
      <c r="D26" s="251"/>
      <c r="E26" s="249"/>
      <c r="F26" s="251"/>
      <c r="G26" s="249" t="s">
        <v>1</v>
      </c>
      <c r="H26" s="249"/>
      <c r="I26" s="251"/>
      <c r="J26" s="249"/>
      <c r="K26" s="251"/>
      <c r="L26" s="238"/>
      <c r="M26" s="244"/>
    </row>
    <row r="27" spans="2:12" s="233" customFormat="1" ht="13.5" thickBot="1">
      <c r="B27" s="252"/>
      <c r="C27" s="253"/>
      <c r="D27" s="254"/>
      <c r="E27" s="253"/>
      <c r="F27" s="254"/>
      <c r="G27" s="253"/>
      <c r="H27" s="253"/>
      <c r="I27" s="254"/>
      <c r="J27" s="253"/>
      <c r="K27" s="254"/>
      <c r="L27" s="255"/>
    </row>
    <row r="28" spans="1:13" ht="17.25" customHeight="1">
      <c r="A28" s="224"/>
      <c r="B28" s="225"/>
      <c r="C28" s="226"/>
      <c r="D28" s="227"/>
      <c r="E28" s="226"/>
      <c r="F28" s="227"/>
      <c r="G28" s="226"/>
      <c r="H28" s="226"/>
      <c r="I28" s="227"/>
      <c r="J28" s="226"/>
      <c r="K28" s="227"/>
      <c r="L28" s="226"/>
      <c r="M28" s="224"/>
    </row>
  </sheetData>
  <mergeCells count="12">
    <mergeCell ref="C24:D24"/>
    <mergeCell ref="E24:F24"/>
    <mergeCell ref="H24:I24"/>
    <mergeCell ref="J24:K24"/>
    <mergeCell ref="C6:D6"/>
    <mergeCell ref="E6:F6"/>
    <mergeCell ref="H6:I6"/>
    <mergeCell ref="J6:K6"/>
    <mergeCell ref="C15:D15"/>
    <mergeCell ref="E15:F15"/>
    <mergeCell ref="H15:I15"/>
    <mergeCell ref="J15:K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/>
  </sheetViews>
  <sheetFormatPr defaultColWidth="13.57421875" defaultRowHeight="12.75"/>
  <cols>
    <col min="1" max="1" width="2.140625" style="1" customWidth="1"/>
    <col min="2" max="2" width="1.7109375" style="1" customWidth="1"/>
    <col min="3" max="3" width="3.8515625" style="2" customWidth="1"/>
    <col min="4" max="4" width="4.00390625" style="2" customWidth="1"/>
    <col min="5" max="5" width="4.28125" style="2" customWidth="1"/>
    <col min="6" max="6" width="5.28125" style="2" customWidth="1"/>
    <col min="7" max="7" width="17.57421875" style="2" customWidth="1"/>
    <col min="8" max="8" width="7.140625" style="2" customWidth="1"/>
    <col min="9" max="9" width="9.421875" style="2" customWidth="1"/>
    <col min="10" max="10" width="3.8515625" style="1" customWidth="1"/>
    <col min="11" max="11" width="7.8515625" style="1" customWidth="1"/>
    <col min="12" max="12" width="1.7109375" style="1" customWidth="1"/>
    <col min="13" max="13" width="8.28125" style="10" customWidth="1"/>
    <col min="14" max="16384" width="13.57421875" style="1" customWidth="1"/>
  </cols>
  <sheetData>
    <row r="1" spans="2:13" ht="9.95" customHeight="1" thickBot="1">
      <c r="B1" s="2"/>
      <c r="C1" s="5"/>
      <c r="D1" s="33"/>
      <c r="E1" s="33"/>
      <c r="F1" s="33"/>
      <c r="G1" s="33"/>
      <c r="H1" s="32"/>
      <c r="I1" s="32"/>
      <c r="J1" s="32"/>
      <c r="K1" s="2"/>
      <c r="L1" s="2"/>
      <c r="M1" s="2"/>
    </row>
    <row r="2" spans="2:13" ht="9.95" customHeight="1">
      <c r="B2" s="141"/>
      <c r="C2" s="142"/>
      <c r="D2" s="143"/>
      <c r="E2" s="143"/>
      <c r="F2" s="143"/>
      <c r="G2" s="143"/>
      <c r="H2" s="144"/>
      <c r="I2" s="144"/>
      <c r="J2" s="144"/>
      <c r="K2" s="144"/>
      <c r="L2" s="145"/>
      <c r="M2" s="2"/>
    </row>
    <row r="3" spans="2:13" ht="18">
      <c r="B3" s="146"/>
      <c r="C3" s="203" t="s">
        <v>48</v>
      </c>
      <c r="D3" s="204"/>
      <c r="E3" s="204"/>
      <c r="F3" s="204"/>
      <c r="G3" s="204"/>
      <c r="H3" s="34"/>
      <c r="I3" s="34"/>
      <c r="J3" s="34"/>
      <c r="K3" s="34"/>
      <c r="L3" s="147"/>
      <c r="M3" s="66"/>
    </row>
    <row r="4" spans="2:13" ht="18">
      <c r="B4" s="146"/>
      <c r="C4" s="203" t="s">
        <v>42</v>
      </c>
      <c r="D4" s="204"/>
      <c r="E4" s="204"/>
      <c r="F4" s="204"/>
      <c r="G4" s="204"/>
      <c r="H4" s="34"/>
      <c r="I4" s="34"/>
      <c r="J4" s="34"/>
      <c r="K4" s="34"/>
      <c r="L4" s="147"/>
      <c r="M4" s="66"/>
    </row>
    <row r="5" spans="2:13" ht="8.25" customHeight="1">
      <c r="B5" s="146"/>
      <c r="C5" s="35"/>
      <c r="D5" s="35"/>
      <c r="E5" s="35"/>
      <c r="F5" s="35"/>
      <c r="G5" s="35"/>
      <c r="H5" s="35"/>
      <c r="I5" s="35"/>
      <c r="J5" s="35"/>
      <c r="K5" s="35"/>
      <c r="L5" s="147"/>
      <c r="M5" s="66"/>
    </row>
    <row r="6" spans="2:13" ht="15">
      <c r="B6" s="146"/>
      <c r="C6" s="205" t="s">
        <v>28</v>
      </c>
      <c r="D6" s="35"/>
      <c r="E6" s="35"/>
      <c r="F6" s="35"/>
      <c r="G6" s="35"/>
      <c r="H6" s="35"/>
      <c r="I6" s="35"/>
      <c r="J6" s="35"/>
      <c r="K6" s="35"/>
      <c r="L6" s="147"/>
      <c r="M6" s="66"/>
    </row>
    <row r="7" spans="2:13" ht="15">
      <c r="B7" s="146"/>
      <c r="C7" s="206"/>
      <c r="D7" s="35"/>
      <c r="E7" s="35"/>
      <c r="F7" s="35"/>
      <c r="G7" s="35"/>
      <c r="H7" s="35"/>
      <c r="I7" s="35"/>
      <c r="J7" s="35"/>
      <c r="K7" s="35"/>
      <c r="L7" s="147"/>
      <c r="M7" s="66"/>
    </row>
    <row r="8" spans="2:13" ht="14.25">
      <c r="B8" s="146"/>
      <c r="C8" s="155" t="s">
        <v>49</v>
      </c>
      <c r="D8" s="71"/>
      <c r="E8" s="71"/>
      <c r="F8" s="71"/>
      <c r="G8" s="71"/>
      <c r="H8" s="71"/>
      <c r="I8" s="282"/>
      <c r="J8" s="282"/>
      <c r="K8" s="282"/>
      <c r="L8" s="147"/>
      <c r="M8" s="66"/>
    </row>
    <row r="9" spans="2:13" ht="12.75">
      <c r="B9" s="146"/>
      <c r="C9" s="157" t="s">
        <v>5</v>
      </c>
      <c r="D9" s="157"/>
      <c r="E9" s="156"/>
      <c r="F9" s="156"/>
      <c r="G9" s="156"/>
      <c r="H9" s="156"/>
      <c r="I9" s="207" t="s">
        <v>51</v>
      </c>
      <c r="J9" s="207"/>
      <c r="K9" s="207" t="s">
        <v>50</v>
      </c>
      <c r="L9" s="147"/>
      <c r="M9" s="66"/>
    </row>
    <row r="10" spans="2:13" ht="12.75">
      <c r="B10" s="146"/>
      <c r="C10" s="157"/>
      <c r="D10" s="157" t="s">
        <v>31</v>
      </c>
      <c r="E10" s="156"/>
      <c r="F10" s="156"/>
      <c r="G10" s="156"/>
      <c r="H10" s="156"/>
      <c r="I10" s="158"/>
      <c r="J10" s="158"/>
      <c r="K10" s="158"/>
      <c r="L10" s="147"/>
      <c r="M10" s="66"/>
    </row>
    <row r="11" spans="2:13" ht="12.75">
      <c r="B11" s="146"/>
      <c r="C11" s="156"/>
      <c r="D11" s="156"/>
      <c r="E11" s="156" t="s">
        <v>8</v>
      </c>
      <c r="F11" s="156"/>
      <c r="G11" s="156"/>
      <c r="H11" s="156"/>
      <c r="I11" s="208"/>
      <c r="J11" s="159"/>
      <c r="K11" s="159">
        <v>0</v>
      </c>
      <c r="L11" s="147"/>
      <c r="M11" s="66"/>
    </row>
    <row r="12" spans="2:13" ht="12.75">
      <c r="B12" s="146"/>
      <c r="C12" s="156"/>
      <c r="D12" s="156"/>
      <c r="E12" s="156" t="s">
        <v>19</v>
      </c>
      <c r="F12" s="32"/>
      <c r="G12" s="156"/>
      <c r="H12" s="156"/>
      <c r="I12" s="208"/>
      <c r="J12" s="209"/>
      <c r="K12" s="208">
        <v>0</v>
      </c>
      <c r="L12" s="147"/>
      <c r="M12" s="66"/>
    </row>
    <row r="13" spans="2:13" ht="12.75">
      <c r="B13" s="146"/>
      <c r="C13" s="156"/>
      <c r="D13" s="32"/>
      <c r="E13" s="157" t="s">
        <v>20</v>
      </c>
      <c r="F13" s="32"/>
      <c r="G13" s="156"/>
      <c r="H13" s="156"/>
      <c r="I13" s="208"/>
      <c r="J13" s="210"/>
      <c r="K13" s="210">
        <f>SUM(K11:K12)</f>
        <v>0</v>
      </c>
      <c r="L13" s="147"/>
      <c r="M13" s="66"/>
    </row>
    <row r="14" spans="2:13" ht="12.75">
      <c r="B14" s="146"/>
      <c r="C14" s="156"/>
      <c r="D14" s="66" t="s">
        <v>60</v>
      </c>
      <c r="E14" s="157"/>
      <c r="F14" s="32"/>
      <c r="G14" s="156"/>
      <c r="H14" s="156"/>
      <c r="I14" s="210"/>
      <c r="J14" s="210"/>
      <c r="K14" s="210"/>
      <c r="L14" s="147"/>
      <c r="M14" s="66"/>
    </row>
    <row r="15" spans="2:13" ht="12.75">
      <c r="B15" s="146"/>
      <c r="C15" s="156"/>
      <c r="D15" s="3"/>
      <c r="E15" s="156" t="s">
        <v>21</v>
      </c>
      <c r="F15" s="156"/>
      <c r="G15" s="156"/>
      <c r="H15" s="156"/>
      <c r="I15" s="208"/>
      <c r="J15" s="209"/>
      <c r="K15" s="208">
        <v>0</v>
      </c>
      <c r="L15" s="147"/>
      <c r="M15" s="66"/>
    </row>
    <row r="16" spans="2:13" ht="12.75">
      <c r="B16" s="146"/>
      <c r="C16" s="156"/>
      <c r="D16" s="157"/>
      <c r="E16" s="157" t="s">
        <v>61</v>
      </c>
      <c r="F16" s="156"/>
      <c r="G16" s="156"/>
      <c r="H16" s="156"/>
      <c r="I16" s="210"/>
      <c r="J16" s="210"/>
      <c r="K16" s="210">
        <f>K15</f>
        <v>0</v>
      </c>
      <c r="L16" s="147"/>
      <c r="M16" s="66"/>
    </row>
    <row r="17" spans="2:13" ht="13.5" thickBot="1">
      <c r="B17" s="146"/>
      <c r="C17" s="157" t="s">
        <v>22</v>
      </c>
      <c r="D17" s="32"/>
      <c r="E17" s="32"/>
      <c r="F17" s="156"/>
      <c r="G17" s="156"/>
      <c r="H17" s="156"/>
      <c r="I17" s="211"/>
      <c r="J17" s="159"/>
      <c r="K17" s="211">
        <f>K13+K16</f>
        <v>0</v>
      </c>
      <c r="L17" s="147"/>
      <c r="M17" s="66"/>
    </row>
    <row r="18" spans="2:13" ht="13.5" thickTop="1">
      <c r="B18" s="146"/>
      <c r="C18" s="156"/>
      <c r="D18" s="156"/>
      <c r="E18" s="156"/>
      <c r="F18" s="156"/>
      <c r="G18" s="156"/>
      <c r="H18" s="156"/>
      <c r="I18" s="212"/>
      <c r="J18" s="213"/>
      <c r="K18" s="212"/>
      <c r="L18" s="147"/>
      <c r="M18" s="66"/>
    </row>
    <row r="19" spans="2:13" ht="12.75">
      <c r="B19" s="146"/>
      <c r="C19" s="157" t="s">
        <v>43</v>
      </c>
      <c r="D19" s="156"/>
      <c r="E19" s="156"/>
      <c r="F19" s="156"/>
      <c r="G19" s="156"/>
      <c r="H19" s="156"/>
      <c r="I19" s="212"/>
      <c r="J19" s="213"/>
      <c r="K19" s="212"/>
      <c r="L19" s="147"/>
      <c r="M19" s="66"/>
    </row>
    <row r="20" spans="2:13" ht="12.75">
      <c r="B20" s="146"/>
      <c r="C20" s="157" t="s">
        <v>6</v>
      </c>
      <c r="D20" s="157"/>
      <c r="E20" s="156"/>
      <c r="F20" s="156"/>
      <c r="G20" s="156"/>
      <c r="H20" s="156"/>
      <c r="I20" s="212"/>
      <c r="J20" s="213"/>
      <c r="K20" s="212"/>
      <c r="L20" s="147"/>
      <c r="M20" s="66"/>
    </row>
    <row r="21" spans="2:13" ht="12.75">
      <c r="B21" s="146"/>
      <c r="C21" s="156"/>
      <c r="D21" s="157" t="s">
        <v>31</v>
      </c>
      <c r="E21" s="214"/>
      <c r="F21" s="156"/>
      <c r="G21" s="156"/>
      <c r="H21" s="156"/>
      <c r="I21" s="212"/>
      <c r="J21" s="213"/>
      <c r="K21" s="212"/>
      <c r="L21" s="147"/>
      <c r="M21" s="66"/>
    </row>
    <row r="22" spans="2:13" ht="12.75">
      <c r="B22" s="146"/>
      <c r="C22" s="156"/>
      <c r="D22" s="156"/>
      <c r="E22" s="156" t="s">
        <v>17</v>
      </c>
      <c r="F22" s="156"/>
      <c r="G22" s="156"/>
      <c r="H22" s="156"/>
      <c r="I22" s="208"/>
      <c r="J22" s="209"/>
      <c r="K22" s="208">
        <v>0</v>
      </c>
      <c r="L22" s="147"/>
      <c r="M22" s="66"/>
    </row>
    <row r="23" spans="2:13" ht="12.75">
      <c r="B23" s="146"/>
      <c r="C23" s="156"/>
      <c r="D23" s="3"/>
      <c r="E23" s="157" t="s">
        <v>44</v>
      </c>
      <c r="F23" s="156"/>
      <c r="G23" s="156"/>
      <c r="H23" s="156"/>
      <c r="I23" s="208"/>
      <c r="J23" s="213"/>
      <c r="K23" s="215">
        <f>K22</f>
        <v>0</v>
      </c>
      <c r="L23" s="147"/>
      <c r="M23" s="66"/>
    </row>
    <row r="24" spans="2:13" ht="12.75">
      <c r="B24" s="146"/>
      <c r="C24" s="156"/>
      <c r="D24" s="4" t="s">
        <v>60</v>
      </c>
      <c r="E24" s="157"/>
      <c r="F24" s="156"/>
      <c r="G24" s="156"/>
      <c r="H24" s="156"/>
      <c r="I24" s="208"/>
      <c r="J24" s="209"/>
      <c r="K24" s="208">
        <v>0</v>
      </c>
      <c r="L24" s="147"/>
      <c r="M24" s="66"/>
    </row>
    <row r="25" spans="2:13" ht="12.75">
      <c r="B25" s="146"/>
      <c r="C25" s="157" t="s">
        <v>62</v>
      </c>
      <c r="D25" s="3"/>
      <c r="E25" s="157"/>
      <c r="F25" s="156"/>
      <c r="G25" s="156"/>
      <c r="H25" s="156"/>
      <c r="I25" s="208"/>
      <c r="J25" s="213"/>
      <c r="K25" s="215">
        <f>K23+K24</f>
        <v>0</v>
      </c>
      <c r="L25" s="147"/>
      <c r="M25" s="66"/>
    </row>
    <row r="26" spans="2:13" ht="12.75">
      <c r="B26" s="146"/>
      <c r="C26" s="157" t="s">
        <v>45</v>
      </c>
      <c r="D26" s="157"/>
      <c r="E26" s="156"/>
      <c r="F26" s="156"/>
      <c r="G26" s="156"/>
      <c r="H26" s="156"/>
      <c r="I26" s="215"/>
      <c r="J26" s="209"/>
      <c r="K26" s="215"/>
      <c r="L26" s="147"/>
      <c r="M26" s="66"/>
    </row>
    <row r="27" spans="2:13" ht="12.75">
      <c r="B27" s="146"/>
      <c r="C27" s="156"/>
      <c r="D27" s="157" t="s">
        <v>41</v>
      </c>
      <c r="E27" s="156"/>
      <c r="F27" s="156"/>
      <c r="G27" s="156"/>
      <c r="H27" s="156"/>
      <c r="I27" s="208"/>
      <c r="J27" s="209"/>
      <c r="K27" s="215">
        <v>0</v>
      </c>
      <c r="L27" s="147"/>
      <c r="M27" s="66"/>
    </row>
    <row r="28" spans="2:13" ht="12.75">
      <c r="B28" s="146"/>
      <c r="C28" s="156"/>
      <c r="D28" s="157" t="s">
        <v>46</v>
      </c>
      <c r="E28" s="32"/>
      <c r="F28" s="156"/>
      <c r="G28" s="156"/>
      <c r="H28" s="156"/>
      <c r="I28" s="215"/>
      <c r="J28" s="209"/>
      <c r="K28" s="215">
        <f>SUM(K27:K27)</f>
        <v>0</v>
      </c>
      <c r="L28" s="147"/>
      <c r="M28" s="66"/>
    </row>
    <row r="29" spans="2:13" ht="13.5" thickBot="1">
      <c r="B29" s="146"/>
      <c r="C29" s="157" t="s">
        <v>47</v>
      </c>
      <c r="D29" s="156"/>
      <c r="E29" s="156"/>
      <c r="F29" s="156"/>
      <c r="G29" s="156"/>
      <c r="H29" s="156"/>
      <c r="I29" s="211"/>
      <c r="J29" s="159"/>
      <c r="K29" s="211">
        <f>K23+K28</f>
        <v>0</v>
      </c>
      <c r="L29" s="147"/>
      <c r="M29" s="66"/>
    </row>
    <row r="30" spans="2:13" ht="7.5" customHeight="1" thickBot="1" thickTop="1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66"/>
    </row>
    <row r="31" spans="2:13" ht="9.95" customHeight="1">
      <c r="B31" s="2"/>
      <c r="C31" s="5"/>
      <c r="D31" s="33"/>
      <c r="E31" s="33"/>
      <c r="F31" s="33"/>
      <c r="G31" s="33"/>
      <c r="H31" s="32"/>
      <c r="I31" s="32"/>
      <c r="J31" s="32"/>
      <c r="K31" s="2"/>
      <c r="L31" s="2"/>
      <c r="M31" s="2"/>
    </row>
    <row r="32" spans="2:13" ht="12.75">
      <c r="B32" s="2"/>
      <c r="J32" s="2"/>
      <c r="K32" s="2"/>
      <c r="L32" s="2"/>
      <c r="M32" s="66"/>
    </row>
    <row r="33" ht="12.75">
      <c r="M33" s="4"/>
    </row>
  </sheetData>
  <mergeCells count="1">
    <mergeCell ref="I8:K8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/>
  </sheetViews>
  <sheetFormatPr defaultColWidth="9.140625" defaultRowHeight="12.75"/>
  <cols>
    <col min="1" max="1" width="2.57421875" style="73" customWidth="1"/>
    <col min="2" max="2" width="1.57421875" style="0" customWidth="1"/>
    <col min="3" max="4" width="4.421875" style="50" customWidth="1"/>
    <col min="5" max="5" width="1.57421875" style="50" customWidth="1"/>
    <col min="6" max="6" width="2.140625" style="50" customWidth="1"/>
    <col min="7" max="7" width="30.8515625" style="50" customWidth="1"/>
    <col min="8" max="8" width="2.7109375" style="51" customWidth="1"/>
    <col min="9" max="9" width="8.8515625" style="51" customWidth="1"/>
    <col min="10" max="10" width="2.7109375" style="51" customWidth="1"/>
    <col min="11" max="11" width="8.8515625" style="51" customWidth="1"/>
    <col min="12" max="12" width="0.9921875" style="50" customWidth="1"/>
    <col min="13" max="13" width="1.421875" style="50" customWidth="1"/>
    <col min="14" max="14" width="11.8515625" style="190" customWidth="1"/>
    <col min="15" max="34" width="9.140625" style="69" customWidth="1"/>
  </cols>
  <sheetData>
    <row r="1" spans="1:14" ht="20.25" customHeight="1" thickBot="1">
      <c r="A1" s="160"/>
      <c r="B1" s="153"/>
      <c r="C1" s="163"/>
      <c r="D1" s="163"/>
      <c r="E1" s="163"/>
      <c r="F1" s="163"/>
      <c r="G1" s="163"/>
      <c r="H1" s="164"/>
      <c r="I1" s="164"/>
      <c r="J1" s="164"/>
      <c r="K1" s="164"/>
      <c r="L1" s="163"/>
      <c r="M1" s="163"/>
      <c r="N1" s="163"/>
    </row>
    <row r="2" spans="1:14" ht="3" customHeight="1">
      <c r="A2" s="160"/>
      <c r="B2" s="126"/>
      <c r="C2" s="165"/>
      <c r="D2" s="166"/>
      <c r="E2" s="167"/>
      <c r="F2" s="167"/>
      <c r="G2" s="167"/>
      <c r="H2" s="168"/>
      <c r="I2" s="168"/>
      <c r="J2" s="168"/>
      <c r="K2" s="168"/>
      <c r="L2" s="169"/>
      <c r="M2" s="170"/>
      <c r="N2" s="170"/>
    </row>
    <row r="3" spans="1:14" ht="3" customHeight="1">
      <c r="A3" s="160"/>
      <c r="B3" s="132"/>
      <c r="C3" s="170"/>
      <c r="D3" s="171"/>
      <c r="E3" s="172"/>
      <c r="F3" s="172"/>
      <c r="G3" s="172"/>
      <c r="H3" s="173"/>
      <c r="I3" s="173"/>
      <c r="J3" s="173"/>
      <c r="K3" s="173"/>
      <c r="L3" s="174"/>
      <c r="M3" s="170"/>
      <c r="N3" s="170"/>
    </row>
    <row r="4" spans="1:34" s="16" customFormat="1" ht="19.5" customHeight="1">
      <c r="A4" s="175"/>
      <c r="B4" s="151"/>
      <c r="C4" s="176" t="s">
        <v>56</v>
      </c>
      <c r="D4" s="176"/>
      <c r="E4" s="172"/>
      <c r="F4" s="172"/>
      <c r="G4" s="172"/>
      <c r="H4" s="173"/>
      <c r="I4" s="173"/>
      <c r="J4" s="173"/>
      <c r="K4" s="173"/>
      <c r="L4" s="174"/>
      <c r="M4" s="170"/>
      <c r="N4" s="17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s="16" customFormat="1" ht="19.5" customHeight="1">
      <c r="A5" s="175"/>
      <c r="B5" s="177"/>
      <c r="C5" s="178" t="str">
        <f>Assumptions!B3</f>
        <v>E1</v>
      </c>
      <c r="D5" s="179" t="str">
        <f>Assumptions!C3</f>
        <v>Issue stock for cash</v>
      </c>
      <c r="F5" s="180"/>
      <c r="G5" s="180"/>
      <c r="H5" s="181"/>
      <c r="I5" s="181"/>
      <c r="J5" s="181"/>
      <c r="K5" s="181"/>
      <c r="L5" s="174"/>
      <c r="M5" s="170"/>
      <c r="N5" s="170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s="16" customFormat="1" ht="11.25" customHeight="1">
      <c r="A6" s="175"/>
      <c r="B6" s="182"/>
      <c r="C6" s="180"/>
      <c r="D6" s="183"/>
      <c r="E6" s="179"/>
      <c r="F6" s="179"/>
      <c r="G6" s="179"/>
      <c r="H6" s="184"/>
      <c r="I6" s="184" t="s">
        <v>15</v>
      </c>
      <c r="J6" s="184"/>
      <c r="K6" s="184" t="s">
        <v>16</v>
      </c>
      <c r="L6" s="174"/>
      <c r="M6" s="170"/>
      <c r="N6" s="170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s="16" customFormat="1" ht="20.25" customHeight="1">
      <c r="A7" s="175"/>
      <c r="B7" s="182"/>
      <c r="C7" s="185"/>
      <c r="D7" s="197"/>
      <c r="E7" s="197"/>
      <c r="F7" s="197"/>
      <c r="G7" s="198"/>
      <c r="H7" s="181"/>
      <c r="I7" s="201"/>
      <c r="J7" s="181"/>
      <c r="K7" s="201"/>
      <c r="L7" s="186"/>
      <c r="M7" s="163"/>
      <c r="N7" s="163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s="16" customFormat="1" ht="20.25" customHeight="1">
      <c r="A8" s="175"/>
      <c r="B8" s="182"/>
      <c r="C8" s="185"/>
      <c r="D8" s="199"/>
      <c r="E8" s="199"/>
      <c r="F8" s="199"/>
      <c r="G8" s="200"/>
      <c r="H8" s="181"/>
      <c r="I8" s="202"/>
      <c r="J8" s="181"/>
      <c r="K8" s="202"/>
      <c r="L8" s="186"/>
      <c r="M8" s="163"/>
      <c r="N8" s="163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14" ht="6" customHeight="1" thickBot="1">
      <c r="A9" s="160"/>
      <c r="B9" s="134"/>
      <c r="C9" s="187"/>
      <c r="D9" s="187"/>
      <c r="E9" s="187"/>
      <c r="F9" s="187"/>
      <c r="G9" s="187"/>
      <c r="H9" s="188"/>
      <c r="I9" s="188"/>
      <c r="J9" s="188"/>
      <c r="K9" s="188"/>
      <c r="L9" s="189"/>
      <c r="M9" s="163"/>
      <c r="N9" s="163"/>
    </row>
    <row r="10" spans="1:14" ht="15.75" customHeight="1">
      <c r="A10" s="160"/>
      <c r="B10" s="153"/>
      <c r="C10" s="163"/>
      <c r="D10" s="163"/>
      <c r="E10" s="163"/>
      <c r="F10" s="163"/>
      <c r="G10" s="163"/>
      <c r="H10" s="164"/>
      <c r="I10" s="164"/>
      <c r="J10" s="164"/>
      <c r="K10" s="164"/>
      <c r="L10" s="163"/>
      <c r="M10" s="163"/>
      <c r="N10" s="163"/>
    </row>
    <row r="11" spans="1:13" ht="3" customHeight="1" thickBot="1">
      <c r="A11" s="160"/>
      <c r="B11" s="153"/>
      <c r="C11" s="190"/>
      <c r="D11" s="190"/>
      <c r="E11" s="190"/>
      <c r="F11" s="190"/>
      <c r="G11" s="190"/>
      <c r="H11" s="191"/>
      <c r="I11" s="191"/>
      <c r="J11" s="191"/>
      <c r="K11" s="191"/>
      <c r="L11" s="190"/>
      <c r="M11" s="190"/>
    </row>
    <row r="12" spans="1:14" ht="3" customHeight="1">
      <c r="A12" s="160"/>
      <c r="B12" s="126"/>
      <c r="C12" s="165"/>
      <c r="D12" s="166"/>
      <c r="E12" s="167"/>
      <c r="F12" s="167"/>
      <c r="G12" s="167"/>
      <c r="H12" s="168"/>
      <c r="I12" s="168"/>
      <c r="J12" s="168"/>
      <c r="K12" s="168"/>
      <c r="L12" s="169"/>
      <c r="M12" s="170"/>
      <c r="N12" s="170"/>
    </row>
    <row r="13" spans="1:34" s="16" customFormat="1" ht="19.5" customHeight="1">
      <c r="A13" s="175"/>
      <c r="B13" s="151"/>
      <c r="C13" s="176" t="s">
        <v>56</v>
      </c>
      <c r="D13" s="176"/>
      <c r="E13" s="172"/>
      <c r="F13" s="172"/>
      <c r="G13" s="172"/>
      <c r="H13" s="173"/>
      <c r="I13" s="173"/>
      <c r="J13" s="173"/>
      <c r="K13" s="173"/>
      <c r="L13" s="174"/>
      <c r="M13" s="170"/>
      <c r="N13" s="170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4" s="16" customFormat="1" ht="19.5" customHeight="1">
      <c r="A14" s="175"/>
      <c r="B14" s="177"/>
      <c r="C14" s="178" t="str">
        <f>Assumptions!B4</f>
        <v>E2</v>
      </c>
      <c r="D14" s="179" t="str">
        <f>Assumptions!C4</f>
        <v>Purchase building with cash</v>
      </c>
      <c r="F14" s="180"/>
      <c r="G14" s="180"/>
      <c r="H14" s="181"/>
      <c r="I14" s="181"/>
      <c r="J14" s="181"/>
      <c r="K14" s="181"/>
      <c r="L14" s="174"/>
      <c r="M14" s="170"/>
      <c r="N14" s="170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s="16" customFormat="1" ht="11.25" customHeight="1">
      <c r="A15" s="175"/>
      <c r="B15" s="182"/>
      <c r="C15" s="180"/>
      <c r="D15" s="183"/>
      <c r="E15" s="179"/>
      <c r="F15" s="179"/>
      <c r="G15" s="179"/>
      <c r="H15" s="184"/>
      <c r="I15" s="184" t="s">
        <v>15</v>
      </c>
      <c r="J15" s="184"/>
      <c r="K15" s="184" t="s">
        <v>16</v>
      </c>
      <c r="L15" s="174"/>
      <c r="M15" s="170"/>
      <c r="N15" s="170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s="16" customFormat="1" ht="20.25" customHeight="1">
      <c r="A16" s="175"/>
      <c r="B16" s="182"/>
      <c r="C16" s="185"/>
      <c r="D16" s="197"/>
      <c r="E16" s="197"/>
      <c r="F16" s="197"/>
      <c r="G16" s="198"/>
      <c r="H16" s="181"/>
      <c r="I16" s="201"/>
      <c r="J16" s="181"/>
      <c r="K16" s="201"/>
      <c r="L16" s="186"/>
      <c r="M16" s="163"/>
      <c r="N16" s="163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s="16" customFormat="1" ht="20.25" customHeight="1">
      <c r="A17" s="175"/>
      <c r="B17" s="182"/>
      <c r="C17" s="185"/>
      <c r="D17" s="199"/>
      <c r="E17" s="199"/>
      <c r="F17" s="199"/>
      <c r="G17" s="200"/>
      <c r="H17" s="181"/>
      <c r="I17" s="202"/>
      <c r="J17" s="181"/>
      <c r="K17" s="202"/>
      <c r="L17" s="186"/>
      <c r="M17" s="163"/>
      <c r="N17" s="163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14" ht="5.25" customHeight="1" thickBot="1">
      <c r="A18" s="160"/>
      <c r="B18" s="134"/>
      <c r="C18" s="187"/>
      <c r="D18" s="187"/>
      <c r="E18" s="187"/>
      <c r="F18" s="187"/>
      <c r="G18" s="187"/>
      <c r="H18" s="188"/>
      <c r="I18" s="188"/>
      <c r="J18" s="188"/>
      <c r="K18" s="188"/>
      <c r="L18" s="189"/>
      <c r="M18" s="163"/>
      <c r="N18" s="163"/>
    </row>
    <row r="19" spans="1:14" ht="15.75" customHeight="1">
      <c r="A19" s="160"/>
      <c r="B19" s="153"/>
      <c r="C19" s="163"/>
      <c r="D19" s="163"/>
      <c r="E19" s="163"/>
      <c r="F19" s="163"/>
      <c r="G19" s="163"/>
      <c r="H19" s="164"/>
      <c r="I19" s="164"/>
      <c r="J19" s="164"/>
      <c r="K19" s="164"/>
      <c r="L19" s="163"/>
      <c r="M19" s="163"/>
      <c r="N19" s="163"/>
    </row>
    <row r="20" spans="1:13" ht="3" customHeight="1" thickBot="1">
      <c r="A20" s="160"/>
      <c r="B20" s="153"/>
      <c r="C20" s="190"/>
      <c r="D20" s="190"/>
      <c r="E20" s="190"/>
      <c r="F20" s="190"/>
      <c r="G20" s="190"/>
      <c r="H20" s="191"/>
      <c r="I20" s="191"/>
      <c r="J20" s="191"/>
      <c r="K20" s="191"/>
      <c r="L20" s="190"/>
      <c r="M20" s="190"/>
    </row>
    <row r="21" spans="1:14" ht="3" customHeight="1">
      <c r="A21" s="160"/>
      <c r="B21" s="126"/>
      <c r="C21" s="165"/>
      <c r="D21" s="166"/>
      <c r="E21" s="167"/>
      <c r="F21" s="167"/>
      <c r="G21" s="167"/>
      <c r="H21" s="168"/>
      <c r="I21" s="168"/>
      <c r="J21" s="168"/>
      <c r="K21" s="168"/>
      <c r="L21" s="169"/>
      <c r="M21" s="170"/>
      <c r="N21" s="170"/>
    </row>
    <row r="22" spans="1:34" s="16" customFormat="1" ht="19.5" customHeight="1">
      <c r="A22" s="175"/>
      <c r="B22" s="151"/>
      <c r="C22" s="176" t="s">
        <v>56</v>
      </c>
      <c r="D22" s="176"/>
      <c r="E22" s="172"/>
      <c r="F22" s="172"/>
      <c r="G22" s="172"/>
      <c r="H22" s="173"/>
      <c r="I22" s="173"/>
      <c r="J22" s="173"/>
      <c r="K22" s="173"/>
      <c r="L22" s="174"/>
      <c r="M22" s="170"/>
      <c r="N22" s="170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4" s="16" customFormat="1" ht="19.5" customHeight="1">
      <c r="A23" s="175"/>
      <c r="B23" s="177"/>
      <c r="C23" s="178" t="str">
        <f>Assumptions!B5</f>
        <v>E3</v>
      </c>
      <c r="D23" s="179" t="str">
        <f>Assumptions!C5</f>
        <v>Purchase inventory on account</v>
      </c>
      <c r="F23" s="180"/>
      <c r="G23" s="180"/>
      <c r="H23" s="181"/>
      <c r="I23" s="181"/>
      <c r="J23" s="181"/>
      <c r="K23" s="181"/>
      <c r="L23" s="174"/>
      <c r="M23" s="170"/>
      <c r="N23" s="170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s="16" customFormat="1" ht="11.25" customHeight="1">
      <c r="A24" s="175"/>
      <c r="B24" s="182"/>
      <c r="C24" s="180"/>
      <c r="D24" s="183"/>
      <c r="E24" s="179"/>
      <c r="F24" s="179"/>
      <c r="G24" s="179"/>
      <c r="H24" s="184"/>
      <c r="I24" s="184" t="s">
        <v>15</v>
      </c>
      <c r="J24" s="184"/>
      <c r="K24" s="184" t="s">
        <v>16</v>
      </c>
      <c r="L24" s="174"/>
      <c r="M24" s="170"/>
      <c r="N24" s="170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1:34" s="16" customFormat="1" ht="20.25" customHeight="1">
      <c r="A25" s="175"/>
      <c r="B25" s="151"/>
      <c r="C25" s="163"/>
      <c r="D25" s="197"/>
      <c r="E25" s="197"/>
      <c r="F25" s="197"/>
      <c r="G25" s="198"/>
      <c r="H25" s="181"/>
      <c r="I25" s="201"/>
      <c r="J25" s="181"/>
      <c r="K25" s="201"/>
      <c r="L25" s="186"/>
      <c r="M25" s="163"/>
      <c r="N25" s="163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1:34" s="16" customFormat="1" ht="20.25" customHeight="1">
      <c r="A26" s="175"/>
      <c r="B26" s="151"/>
      <c r="C26" s="163"/>
      <c r="D26" s="199"/>
      <c r="E26" s="199"/>
      <c r="F26" s="199"/>
      <c r="G26" s="200"/>
      <c r="H26" s="181"/>
      <c r="I26" s="202"/>
      <c r="J26" s="181"/>
      <c r="K26" s="202"/>
      <c r="L26" s="186"/>
      <c r="M26" s="163"/>
      <c r="N26" s="163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1:14" ht="5.25" customHeight="1" thickBot="1">
      <c r="A27" s="160"/>
      <c r="B27" s="134"/>
      <c r="C27" s="187"/>
      <c r="D27" s="187"/>
      <c r="E27" s="187"/>
      <c r="F27" s="187"/>
      <c r="G27" s="187"/>
      <c r="H27" s="188"/>
      <c r="I27" s="188"/>
      <c r="J27" s="188"/>
      <c r="K27" s="188"/>
      <c r="L27" s="189"/>
      <c r="M27" s="163"/>
      <c r="N27" s="163"/>
    </row>
    <row r="28" spans="1:14" ht="15.75" customHeight="1">
      <c r="A28" s="160"/>
      <c r="B28" s="153"/>
      <c r="C28" s="163"/>
      <c r="D28" s="163"/>
      <c r="E28" s="163"/>
      <c r="F28" s="163"/>
      <c r="G28" s="163"/>
      <c r="H28" s="164"/>
      <c r="I28" s="164"/>
      <c r="J28" s="164"/>
      <c r="K28" s="164"/>
      <c r="L28" s="163"/>
      <c r="M28" s="163"/>
      <c r="N28" s="163"/>
    </row>
    <row r="29" spans="1:34" s="16" customFormat="1" ht="20.25" customHeight="1">
      <c r="A29" s="192"/>
      <c r="B29" s="154"/>
      <c r="C29" s="163"/>
      <c r="D29" s="193"/>
      <c r="E29" s="193"/>
      <c r="F29" s="154"/>
      <c r="G29" s="172"/>
      <c r="H29" s="194"/>
      <c r="I29" s="194"/>
      <c r="J29" s="194"/>
      <c r="K29" s="195"/>
      <c r="L29" s="163"/>
      <c r="M29" s="163"/>
      <c r="N29" s="163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</row>
    <row r="30" spans="1:14" ht="5.25" customHeight="1">
      <c r="A30" s="196"/>
      <c r="B30" s="153"/>
      <c r="C30" s="163"/>
      <c r="D30" s="163"/>
      <c r="E30" s="163"/>
      <c r="F30" s="163"/>
      <c r="G30" s="163"/>
      <c r="H30" s="164"/>
      <c r="I30" s="164"/>
      <c r="J30" s="164"/>
      <c r="K30" s="164"/>
      <c r="L30" s="163"/>
      <c r="M30" s="163"/>
      <c r="N30" s="163"/>
    </row>
    <row r="31" spans="1:14" ht="15.75" customHeight="1">
      <c r="A31" s="196"/>
      <c r="B31" s="153"/>
      <c r="C31" s="163"/>
      <c r="D31" s="163"/>
      <c r="E31" s="163"/>
      <c r="F31" s="163"/>
      <c r="G31" s="163"/>
      <c r="H31" s="164"/>
      <c r="I31" s="164"/>
      <c r="J31" s="164"/>
      <c r="K31" s="164"/>
      <c r="L31" s="163"/>
      <c r="M31" s="163"/>
      <c r="N31" s="163"/>
    </row>
    <row r="32" spans="1:14" ht="20.25" customHeight="1">
      <c r="A32" s="196"/>
      <c r="B32" s="153"/>
      <c r="C32" s="163"/>
      <c r="D32" s="161"/>
      <c r="E32" s="163"/>
      <c r="F32" s="163"/>
      <c r="G32" s="163"/>
      <c r="H32" s="164"/>
      <c r="I32" s="164"/>
      <c r="J32" s="164"/>
      <c r="K32" s="164"/>
      <c r="L32" s="163"/>
      <c r="M32" s="163"/>
      <c r="N32" s="163"/>
    </row>
    <row r="33" spans="1:14" ht="3" customHeight="1">
      <c r="A33" s="74"/>
      <c r="B33" s="36"/>
      <c r="C33" s="41"/>
      <c r="D33" s="44"/>
      <c r="E33" s="45"/>
      <c r="F33" s="45"/>
      <c r="G33" s="45"/>
      <c r="H33" s="40"/>
      <c r="I33" s="40"/>
      <c r="J33" s="40"/>
      <c r="K33" s="40"/>
      <c r="L33" s="41"/>
      <c r="M33" s="41"/>
      <c r="N33" s="170"/>
    </row>
    <row r="34" spans="1:14" ht="15.75" customHeight="1">
      <c r="A34" s="74"/>
      <c r="B34" s="36"/>
      <c r="C34" s="43"/>
      <c r="D34" s="41"/>
      <c r="E34" s="41"/>
      <c r="F34" s="41"/>
      <c r="G34" s="41"/>
      <c r="H34" s="42"/>
      <c r="I34" s="42"/>
      <c r="J34" s="42"/>
      <c r="K34" s="42"/>
      <c r="L34" s="43"/>
      <c r="M34" s="43"/>
      <c r="N34" s="163"/>
    </row>
    <row r="35" spans="1:14" ht="3" customHeight="1">
      <c r="A35" s="74"/>
      <c r="B35" s="36"/>
      <c r="C35" s="43"/>
      <c r="D35" s="41"/>
      <c r="E35" s="41"/>
      <c r="F35" s="41"/>
      <c r="G35" s="41"/>
      <c r="H35" s="42"/>
      <c r="I35" s="42"/>
      <c r="J35" s="42"/>
      <c r="K35" s="42"/>
      <c r="L35" s="43"/>
      <c r="M35" s="43"/>
      <c r="N35" s="163"/>
    </row>
    <row r="36" spans="1:34" s="16" customFormat="1" ht="22.5" customHeight="1">
      <c r="A36" s="75"/>
      <c r="B36" s="18"/>
      <c r="C36" s="41"/>
      <c r="D36" s="44"/>
      <c r="E36" s="45"/>
      <c r="F36" s="45"/>
      <c r="G36" s="45"/>
      <c r="H36" s="46"/>
      <c r="I36" s="46"/>
      <c r="J36" s="46"/>
      <c r="K36" s="46"/>
      <c r="L36" s="41"/>
      <c r="M36" s="41"/>
      <c r="N36" s="170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s="16" customFormat="1" ht="20.25" customHeight="1">
      <c r="A37" s="75"/>
      <c r="B37" s="18"/>
      <c r="C37" s="43"/>
      <c r="D37" s="47"/>
      <c r="E37" s="47"/>
      <c r="F37" s="47"/>
      <c r="G37" s="45"/>
      <c r="H37" s="42"/>
      <c r="I37" s="42"/>
      <c r="J37" s="42"/>
      <c r="K37" s="42"/>
      <c r="L37" s="43"/>
      <c r="M37" s="43"/>
      <c r="N37" s="163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s="16" customFormat="1" ht="20.25" customHeight="1">
      <c r="A38" s="75"/>
      <c r="B38" s="18"/>
      <c r="C38" s="43"/>
      <c r="D38" s="48"/>
      <c r="E38" s="53"/>
      <c r="F38" s="54"/>
      <c r="G38" s="55"/>
      <c r="H38" s="42"/>
      <c r="I38" s="42"/>
      <c r="J38" s="42"/>
      <c r="K38" s="52"/>
      <c r="L38" s="43"/>
      <c r="M38" s="43"/>
      <c r="N38" s="163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</row>
    <row r="39" spans="1:14" ht="5.25" customHeight="1">
      <c r="A39" s="74"/>
      <c r="B39" s="36"/>
      <c r="C39" s="43"/>
      <c r="D39" s="43"/>
      <c r="E39" s="43"/>
      <c r="F39" s="43"/>
      <c r="G39" s="43"/>
      <c r="H39" s="49"/>
      <c r="I39" s="49"/>
      <c r="J39" s="49"/>
      <c r="K39" s="49"/>
      <c r="L39" s="43"/>
      <c r="M39" s="43"/>
      <c r="N39" s="163"/>
    </row>
    <row r="40" spans="1:14" ht="15.75" customHeight="1">
      <c r="A40" s="74"/>
      <c r="B40" s="36"/>
      <c r="C40" s="38"/>
      <c r="D40" s="38"/>
      <c r="E40" s="38"/>
      <c r="F40" s="38"/>
      <c r="G40" s="38"/>
      <c r="H40" s="39"/>
      <c r="I40" s="39"/>
      <c r="J40" s="39"/>
      <c r="K40" s="39"/>
      <c r="L40" s="38"/>
      <c r="M40" s="38"/>
      <c r="N40" s="163"/>
    </row>
    <row r="41" spans="1:14" ht="12.75">
      <c r="A41" s="74"/>
      <c r="B41" s="37"/>
      <c r="C41" s="38"/>
      <c r="D41" s="38"/>
      <c r="E41" s="38"/>
      <c r="F41" s="38"/>
      <c r="G41" s="38"/>
      <c r="H41" s="39"/>
      <c r="I41" s="39"/>
      <c r="J41" s="39"/>
      <c r="K41" s="39"/>
      <c r="L41" s="38"/>
      <c r="M41" s="38"/>
      <c r="N41" s="163"/>
    </row>
    <row r="42" spans="1:14" ht="12.75">
      <c r="A42" s="74"/>
      <c r="B42" s="37"/>
      <c r="C42" s="38"/>
      <c r="D42" s="38"/>
      <c r="E42" s="38"/>
      <c r="F42" s="38"/>
      <c r="G42" s="38"/>
      <c r="H42" s="39"/>
      <c r="I42" s="39"/>
      <c r="J42" s="39"/>
      <c r="K42" s="39"/>
      <c r="L42" s="38"/>
      <c r="M42" s="38"/>
      <c r="N42" s="16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workbookViewId="0" topLeftCell="A1"/>
  </sheetViews>
  <sheetFormatPr defaultColWidth="9.140625" defaultRowHeight="12.75"/>
  <cols>
    <col min="1" max="1" width="4.28125" style="69" customWidth="1"/>
    <col min="2" max="2" width="1.28515625" style="0" customWidth="1"/>
    <col min="3" max="3" width="5.421875" style="56" customWidth="1"/>
    <col min="4" max="4" width="7.57421875" style="6" customWidth="1"/>
    <col min="5" max="5" width="0.42578125" style="57" customWidth="1"/>
    <col min="6" max="6" width="5.00390625" style="56" customWidth="1"/>
    <col min="7" max="7" width="7.140625" style="6" customWidth="1"/>
    <col min="8" max="8" width="2.57421875" style="58" customWidth="1"/>
    <col min="9" max="9" width="5.421875" style="56" customWidth="1"/>
    <col min="10" max="10" width="7.140625" style="6" customWidth="1"/>
    <col min="11" max="11" width="0.42578125" style="57" customWidth="1"/>
    <col min="12" max="12" width="5.00390625" style="56" customWidth="1"/>
    <col min="13" max="13" width="7.140625" style="6" customWidth="1"/>
    <col min="14" max="14" width="2.57421875" style="58" customWidth="1"/>
    <col min="15" max="15" width="5.421875" style="56" customWidth="1"/>
    <col min="16" max="16" width="7.140625" style="6" customWidth="1"/>
    <col min="17" max="17" width="0.42578125" style="57" customWidth="1"/>
    <col min="18" max="18" width="5.00390625" style="56" customWidth="1"/>
    <col min="19" max="19" width="7.421875" style="6" customWidth="1"/>
    <col min="20" max="20" width="2.57421875" style="58" customWidth="1"/>
    <col min="21" max="21" width="5.421875" style="56" customWidth="1"/>
    <col min="22" max="22" width="7.140625" style="6" customWidth="1"/>
    <col min="23" max="23" width="0.42578125" style="57" customWidth="1"/>
    <col min="24" max="24" width="5.00390625" style="56" customWidth="1"/>
    <col min="25" max="25" width="7.140625" style="6" customWidth="1"/>
    <col min="26" max="26" width="2.57421875" style="58" customWidth="1"/>
    <col min="27" max="27" width="5.421875" style="56" customWidth="1"/>
    <col min="28" max="28" width="7.140625" style="6" customWidth="1"/>
    <col min="29" max="29" width="0.42578125" style="57" customWidth="1"/>
    <col min="30" max="30" width="5.00390625" style="56" customWidth="1"/>
    <col min="31" max="31" width="7.140625" style="6" customWidth="1"/>
    <col min="32" max="32" width="1.28515625" style="0" customWidth="1"/>
    <col min="33" max="33" width="5.421875" style="78" customWidth="1"/>
    <col min="34" max="34" width="7.140625" style="70" customWidth="1"/>
    <col min="35" max="35" width="0.42578125" style="79" customWidth="1"/>
    <col min="36" max="36" width="5.00390625" style="78" customWidth="1"/>
    <col min="37" max="37" width="7.140625" style="70" customWidth="1"/>
    <col min="38" max="38" width="2.57421875" style="76" customWidth="1"/>
    <col min="39" max="39" width="5.421875" style="78" customWidth="1"/>
    <col min="40" max="40" width="7.140625" style="70" customWidth="1"/>
    <col min="41" max="41" width="0.42578125" style="79" customWidth="1"/>
    <col min="42" max="42" width="5.00390625" style="78" customWidth="1"/>
    <col min="43" max="43" width="7.140625" style="70" customWidth="1"/>
    <col min="44" max="44" width="2.57421875" style="76" customWidth="1"/>
    <col min="45" max="45" width="5.421875" style="78" customWidth="1"/>
    <col min="46" max="46" width="7.140625" style="70" customWidth="1"/>
    <col min="47" max="47" width="0.42578125" style="79" customWidth="1"/>
    <col min="48" max="48" width="5.00390625" style="78" customWidth="1"/>
    <col min="49" max="49" width="7.140625" style="70" customWidth="1"/>
    <col min="50" max="50" width="2.57421875" style="76" customWidth="1"/>
    <col min="51" max="51" width="5.421875" style="56" customWidth="1"/>
    <col min="52" max="52" width="7.140625" style="6" customWidth="1"/>
    <col min="53" max="53" width="0.42578125" style="57" customWidth="1"/>
    <col min="54" max="54" width="5.00390625" style="56" customWidth="1"/>
    <col min="55" max="55" width="7.140625" style="6" customWidth="1"/>
    <col min="56" max="56" width="2.57421875" style="58" customWidth="1"/>
    <col min="57" max="57" width="5.421875" style="56" customWidth="1"/>
    <col min="58" max="58" width="7.140625" style="6" customWidth="1"/>
    <col min="59" max="59" width="0.42578125" style="57" customWidth="1"/>
    <col min="60" max="60" width="5.00390625" style="56" customWidth="1"/>
    <col min="61" max="61" width="7.140625" style="6" customWidth="1"/>
    <col min="62" max="62" width="2.57421875" style="58" customWidth="1"/>
    <col min="63" max="63" width="5.421875" style="56" customWidth="1"/>
    <col min="64" max="64" width="7.140625" style="6" customWidth="1"/>
    <col min="65" max="65" width="0.42578125" style="57" customWidth="1"/>
    <col min="66" max="66" width="5.00390625" style="56" customWidth="1"/>
    <col min="67" max="67" width="7.140625" style="6" customWidth="1"/>
    <col min="68" max="68" width="2.57421875" style="58" customWidth="1"/>
    <col min="69" max="69" width="5.421875" style="56" customWidth="1"/>
    <col min="70" max="70" width="7.140625" style="6" customWidth="1"/>
    <col min="71" max="71" width="0.42578125" style="57" customWidth="1"/>
    <col min="72" max="72" width="5.00390625" style="56" customWidth="1"/>
    <col min="73" max="73" width="7.140625" style="6" customWidth="1"/>
    <col min="74" max="74" width="2.57421875" style="58" customWidth="1"/>
    <col min="75" max="75" width="5.421875" style="56" customWidth="1"/>
    <col min="76" max="76" width="7.140625" style="6" customWidth="1"/>
    <col min="77" max="77" width="0.42578125" style="57" customWidth="1"/>
    <col min="78" max="78" width="5.00390625" style="56" customWidth="1"/>
    <col min="79" max="79" width="7.140625" style="6" customWidth="1"/>
  </cols>
  <sheetData>
    <row r="1" spans="3:79" s="69" customFormat="1" ht="12.75">
      <c r="C1" s="78"/>
      <c r="D1" s="70"/>
      <c r="E1" s="79"/>
      <c r="F1" s="78"/>
      <c r="G1" s="70"/>
      <c r="H1" s="76"/>
      <c r="I1" s="78"/>
      <c r="J1" s="70"/>
      <c r="K1" s="79"/>
      <c r="L1" s="78"/>
      <c r="M1" s="70"/>
      <c r="N1" s="76"/>
      <c r="O1" s="78"/>
      <c r="P1" s="70"/>
      <c r="Q1" s="79"/>
      <c r="R1" s="78"/>
      <c r="S1" s="70"/>
      <c r="T1" s="76"/>
      <c r="U1" s="78"/>
      <c r="V1" s="70"/>
      <c r="W1" s="79"/>
      <c r="X1" s="78"/>
      <c r="Y1" s="70"/>
      <c r="Z1" s="76"/>
      <c r="AA1" s="78"/>
      <c r="AB1" s="70"/>
      <c r="AC1" s="79"/>
      <c r="AD1" s="78"/>
      <c r="AE1" s="70"/>
      <c r="AG1" s="78"/>
      <c r="AH1" s="70"/>
      <c r="AI1" s="79"/>
      <c r="AJ1" s="78"/>
      <c r="AK1" s="70"/>
      <c r="AL1" s="76"/>
      <c r="AM1" s="78"/>
      <c r="AN1" s="70"/>
      <c r="AO1" s="79"/>
      <c r="AP1" s="78"/>
      <c r="AQ1" s="70"/>
      <c r="AR1" s="76"/>
      <c r="AS1" s="78"/>
      <c r="AT1" s="70"/>
      <c r="AU1" s="79"/>
      <c r="AV1" s="78"/>
      <c r="AW1" s="70"/>
      <c r="AX1" s="76"/>
      <c r="AY1" s="78"/>
      <c r="AZ1" s="70"/>
      <c r="BA1" s="79"/>
      <c r="BB1" s="78"/>
      <c r="BC1" s="70"/>
      <c r="BD1" s="76"/>
      <c r="BE1" s="78"/>
      <c r="BF1" s="70"/>
      <c r="BG1" s="79"/>
      <c r="BH1" s="78"/>
      <c r="BI1" s="70"/>
      <c r="BJ1" s="76"/>
      <c r="BK1" s="78"/>
      <c r="BL1" s="70"/>
      <c r="BM1" s="79"/>
      <c r="BN1" s="78"/>
      <c r="BO1" s="70"/>
      <c r="BP1" s="76"/>
      <c r="BQ1" s="78"/>
      <c r="BR1" s="70"/>
      <c r="BS1" s="79"/>
      <c r="BT1" s="78"/>
      <c r="BU1" s="70"/>
      <c r="BV1" s="76"/>
      <c r="BW1" s="78"/>
      <c r="BX1" s="70"/>
      <c r="BY1" s="79"/>
      <c r="BZ1" s="78"/>
      <c r="CA1" s="70"/>
    </row>
    <row r="2" spans="1:79" s="69" customFormat="1" ht="16.5" thickBot="1">
      <c r="A2" s="260"/>
      <c r="C2" s="78"/>
      <c r="D2" s="70"/>
      <c r="E2" s="79"/>
      <c r="F2" s="78"/>
      <c r="G2" s="70"/>
      <c r="H2" s="76"/>
      <c r="I2" s="78"/>
      <c r="J2" s="70"/>
      <c r="K2" s="79"/>
      <c r="L2" s="78"/>
      <c r="M2" s="70"/>
      <c r="N2" s="76"/>
      <c r="O2" s="78"/>
      <c r="P2" s="70"/>
      <c r="Q2" s="79"/>
      <c r="R2" s="78"/>
      <c r="S2" s="70"/>
      <c r="T2" s="76"/>
      <c r="U2" s="78"/>
      <c r="V2" s="70"/>
      <c r="W2" s="79"/>
      <c r="X2" s="78"/>
      <c r="Y2" s="70"/>
      <c r="Z2" s="76"/>
      <c r="AA2" s="78"/>
      <c r="AB2" s="70"/>
      <c r="AC2" s="79"/>
      <c r="AD2" s="78"/>
      <c r="AE2" s="70"/>
      <c r="AG2" s="78"/>
      <c r="AH2" s="70"/>
      <c r="AI2" s="79"/>
      <c r="AJ2" s="78"/>
      <c r="AK2" s="70"/>
      <c r="AL2" s="76"/>
      <c r="AM2" s="78"/>
      <c r="AN2" s="70"/>
      <c r="AO2" s="79"/>
      <c r="AP2" s="78"/>
      <c r="AQ2" s="70"/>
      <c r="AR2" s="76"/>
      <c r="AS2" s="78"/>
      <c r="AT2" s="70"/>
      <c r="AU2" s="79"/>
      <c r="AV2" s="78"/>
      <c r="AW2" s="70"/>
      <c r="AX2" s="76"/>
      <c r="AY2" s="78"/>
      <c r="AZ2" s="70"/>
      <c r="BA2" s="79"/>
      <c r="BB2" s="78"/>
      <c r="BC2" s="70"/>
      <c r="BD2" s="76"/>
      <c r="BE2" s="78"/>
      <c r="BF2" s="70"/>
      <c r="BG2" s="79"/>
      <c r="BH2" s="78"/>
      <c r="BI2" s="70"/>
      <c r="BJ2" s="76"/>
      <c r="BK2" s="78"/>
      <c r="BL2" s="70"/>
      <c r="BM2" s="79"/>
      <c r="BN2" s="78"/>
      <c r="BO2" s="70"/>
      <c r="BP2" s="76"/>
      <c r="BQ2" s="78"/>
      <c r="BR2" s="70"/>
      <c r="BS2" s="79"/>
      <c r="BT2" s="78"/>
      <c r="BU2" s="70"/>
      <c r="BV2" s="76"/>
      <c r="BW2" s="78"/>
      <c r="BX2" s="70"/>
      <c r="BY2" s="79"/>
      <c r="BZ2" s="78"/>
      <c r="CA2" s="70"/>
    </row>
    <row r="3" spans="1:79" s="69" customFormat="1" ht="6.75" customHeight="1">
      <c r="A3" s="260"/>
      <c r="B3" s="126"/>
      <c r="C3" s="261"/>
      <c r="D3" s="127"/>
      <c r="E3" s="128"/>
      <c r="F3" s="129"/>
      <c r="G3" s="127"/>
      <c r="H3" s="130"/>
      <c r="I3" s="129"/>
      <c r="J3" s="127"/>
      <c r="K3" s="128"/>
      <c r="L3" s="129"/>
      <c r="M3" s="127"/>
      <c r="N3" s="130"/>
      <c r="O3" s="129"/>
      <c r="P3" s="127"/>
      <c r="Q3" s="128"/>
      <c r="R3" s="129"/>
      <c r="S3" s="127"/>
      <c r="T3" s="130"/>
      <c r="U3" s="129"/>
      <c r="V3" s="127"/>
      <c r="W3" s="128"/>
      <c r="X3" s="129"/>
      <c r="Y3" s="127"/>
      <c r="Z3" s="130"/>
      <c r="AA3" s="129"/>
      <c r="AB3" s="127"/>
      <c r="AC3" s="128"/>
      <c r="AD3" s="129"/>
      <c r="AE3" s="127"/>
      <c r="AF3" s="131"/>
      <c r="AG3" s="78"/>
      <c r="AH3" s="70"/>
      <c r="AI3" s="79"/>
      <c r="AJ3" s="78"/>
      <c r="AK3" s="70"/>
      <c r="AL3" s="76"/>
      <c r="AM3" s="78"/>
      <c r="AN3" s="70"/>
      <c r="AO3" s="79"/>
      <c r="AP3" s="78"/>
      <c r="AQ3" s="70"/>
      <c r="AR3" s="76"/>
      <c r="AS3" s="78"/>
      <c r="AT3" s="70"/>
      <c r="AU3" s="79"/>
      <c r="AV3" s="78"/>
      <c r="AW3" s="70"/>
      <c r="AX3" s="76"/>
      <c r="AY3" s="78"/>
      <c r="AZ3" s="70"/>
      <c r="BA3" s="79"/>
      <c r="BB3" s="78"/>
      <c r="BC3" s="70"/>
      <c r="BD3" s="76"/>
      <c r="BE3" s="78"/>
      <c r="BF3" s="70"/>
      <c r="BG3" s="79"/>
      <c r="BH3" s="78"/>
      <c r="BI3" s="70"/>
      <c r="BJ3" s="76"/>
      <c r="BK3" s="78"/>
      <c r="BL3" s="70"/>
      <c r="BM3" s="79"/>
      <c r="BN3" s="78"/>
      <c r="BO3" s="70"/>
      <c r="BP3" s="76"/>
      <c r="BQ3" s="78"/>
      <c r="BR3" s="70"/>
      <c r="BS3" s="79"/>
      <c r="BT3" s="78"/>
      <c r="BU3" s="70"/>
      <c r="BV3" s="76"/>
      <c r="BW3" s="78"/>
      <c r="BX3" s="70"/>
      <c r="BY3" s="79"/>
      <c r="BZ3" s="78"/>
      <c r="CA3" s="70"/>
    </row>
    <row r="4" spans="1:79" s="69" customFormat="1" ht="15.75">
      <c r="A4" s="260"/>
      <c r="B4" s="132"/>
      <c r="C4" s="176" t="s">
        <v>59</v>
      </c>
      <c r="D4" s="82"/>
      <c r="E4" s="162"/>
      <c r="F4" s="80"/>
      <c r="G4" s="82"/>
      <c r="H4" s="81"/>
      <c r="I4" s="80"/>
      <c r="J4" s="82"/>
      <c r="K4" s="162"/>
      <c r="L4" s="80"/>
      <c r="M4" s="82"/>
      <c r="N4" s="81"/>
      <c r="O4" s="80"/>
      <c r="P4" s="82"/>
      <c r="Q4" s="162"/>
      <c r="R4" s="80"/>
      <c r="S4" s="82"/>
      <c r="T4" s="81"/>
      <c r="U4" s="80"/>
      <c r="V4" s="82"/>
      <c r="W4" s="162"/>
      <c r="X4" s="80"/>
      <c r="Y4" s="82"/>
      <c r="Z4" s="81"/>
      <c r="AA4" s="80"/>
      <c r="AB4" s="82"/>
      <c r="AC4" s="162"/>
      <c r="AD4" s="80"/>
      <c r="AE4" s="82"/>
      <c r="AF4" s="133"/>
      <c r="AG4" s="78"/>
      <c r="AH4" s="70"/>
      <c r="AI4" s="79"/>
      <c r="AJ4" s="78"/>
      <c r="AK4" s="70"/>
      <c r="AL4" s="76"/>
      <c r="AM4" s="78"/>
      <c r="AN4" s="70"/>
      <c r="AO4" s="79"/>
      <c r="AP4" s="78"/>
      <c r="AQ4" s="70"/>
      <c r="AR4" s="76"/>
      <c r="AS4" s="78"/>
      <c r="AT4" s="70"/>
      <c r="AU4" s="79"/>
      <c r="AV4" s="78"/>
      <c r="AW4" s="70"/>
      <c r="AX4" s="76"/>
      <c r="AY4" s="78"/>
      <c r="AZ4" s="70"/>
      <c r="BA4" s="79"/>
      <c r="BB4" s="78"/>
      <c r="BC4" s="70"/>
      <c r="BD4" s="76"/>
      <c r="BE4" s="78"/>
      <c r="BF4" s="70"/>
      <c r="BG4" s="79"/>
      <c r="BH4" s="78"/>
      <c r="BI4" s="70"/>
      <c r="BJ4" s="76"/>
      <c r="BK4" s="78"/>
      <c r="BL4" s="70"/>
      <c r="BM4" s="79"/>
      <c r="BN4" s="78"/>
      <c r="BO4" s="70"/>
      <c r="BP4" s="76"/>
      <c r="BQ4" s="78"/>
      <c r="BR4" s="70"/>
      <c r="BS4" s="79"/>
      <c r="BT4" s="78"/>
      <c r="BU4" s="70"/>
      <c r="BV4" s="76"/>
      <c r="BW4" s="78"/>
      <c r="BX4" s="70"/>
      <c r="BY4" s="79"/>
      <c r="BZ4" s="78"/>
      <c r="CA4" s="70"/>
    </row>
    <row r="5" spans="1:32" ht="15.75">
      <c r="A5" s="260"/>
      <c r="B5" s="132"/>
      <c r="C5" s="68" t="s">
        <v>57</v>
      </c>
      <c r="D5" s="82"/>
      <c r="E5" s="162"/>
      <c r="F5" s="80"/>
      <c r="G5" s="82"/>
      <c r="H5" s="81"/>
      <c r="I5" s="80"/>
      <c r="J5" s="82"/>
      <c r="K5" s="162"/>
      <c r="L5" s="80"/>
      <c r="M5" s="82"/>
      <c r="N5" s="81"/>
      <c r="O5" s="80"/>
      <c r="P5" s="82"/>
      <c r="Q5" s="162"/>
      <c r="R5" s="80"/>
      <c r="S5" s="82"/>
      <c r="T5" s="81"/>
      <c r="U5" s="80"/>
      <c r="V5" s="82"/>
      <c r="W5" s="162"/>
      <c r="X5" s="80"/>
      <c r="Y5" s="82"/>
      <c r="Z5" s="81"/>
      <c r="AA5" s="80"/>
      <c r="AB5" s="82"/>
      <c r="AC5" s="162"/>
      <c r="AD5" s="80"/>
      <c r="AE5" s="82"/>
      <c r="AF5" s="133"/>
    </row>
    <row r="6" spans="2:79" ht="4.5" customHeight="1">
      <c r="B6" s="132"/>
      <c r="C6" s="80"/>
      <c r="D6" s="82"/>
      <c r="E6" s="162"/>
      <c r="F6" s="80"/>
      <c r="G6" s="82"/>
      <c r="H6" s="81"/>
      <c r="I6" s="80"/>
      <c r="J6" s="82"/>
      <c r="K6" s="162"/>
      <c r="L6" s="80"/>
      <c r="M6" s="82"/>
      <c r="N6" s="81"/>
      <c r="O6" s="80"/>
      <c r="P6" s="82"/>
      <c r="Q6" s="162"/>
      <c r="R6" s="80"/>
      <c r="S6" s="82"/>
      <c r="T6" s="81"/>
      <c r="U6" s="80"/>
      <c r="V6" s="82"/>
      <c r="W6" s="162"/>
      <c r="X6" s="80"/>
      <c r="Y6" s="82"/>
      <c r="Z6" s="81"/>
      <c r="AA6" s="80"/>
      <c r="AB6" s="82"/>
      <c r="AC6" s="162"/>
      <c r="AD6" s="80"/>
      <c r="AE6" s="82"/>
      <c r="AF6" s="133"/>
      <c r="AY6" s="59"/>
      <c r="AZ6" s="31"/>
      <c r="BA6" s="60"/>
      <c r="BB6" s="59"/>
      <c r="BC6" s="31"/>
      <c r="BD6" s="61"/>
      <c r="BE6" s="59"/>
      <c r="BF6" s="31"/>
      <c r="BG6" s="60"/>
      <c r="BH6" s="59"/>
      <c r="BI6" s="31"/>
      <c r="BJ6" s="61"/>
      <c r="BK6" s="59"/>
      <c r="BL6" s="31"/>
      <c r="BM6" s="60"/>
      <c r="BN6" s="59"/>
      <c r="BO6" s="31"/>
      <c r="BP6" s="61"/>
      <c r="BQ6" s="59"/>
      <c r="BR6" s="31"/>
      <c r="BS6" s="60"/>
      <c r="BT6" s="59"/>
      <c r="BU6" s="31"/>
      <c r="BV6" s="61"/>
      <c r="BW6" s="59"/>
      <c r="BX6" s="31"/>
      <c r="BY6" s="60"/>
      <c r="BZ6" s="59"/>
      <c r="CA6" s="31"/>
    </row>
    <row r="7" spans="2:50" ht="15.75" thickBot="1">
      <c r="B7" s="132"/>
      <c r="C7" s="283" t="str">
        <f>Accts!E7</f>
        <v>C</v>
      </c>
      <c r="D7" s="284"/>
      <c r="E7" s="284"/>
      <c r="F7" s="284"/>
      <c r="G7" s="285"/>
      <c r="H7" s="97"/>
      <c r="I7" s="283" t="str">
        <f>Accts!E8</f>
        <v>Inven</v>
      </c>
      <c r="J7" s="284"/>
      <c r="K7" s="284"/>
      <c r="L7" s="284"/>
      <c r="M7" s="285"/>
      <c r="N7" s="97"/>
      <c r="O7" s="283" t="str">
        <f>Accts!E10</f>
        <v>PPE</v>
      </c>
      <c r="P7" s="284"/>
      <c r="Q7" s="284"/>
      <c r="R7" s="284"/>
      <c r="S7" s="285"/>
      <c r="T7" s="81"/>
      <c r="U7" s="283" t="str">
        <f>Accts!E13</f>
        <v>AP</v>
      </c>
      <c r="V7" s="284"/>
      <c r="W7" s="284"/>
      <c r="X7" s="284"/>
      <c r="Y7" s="285"/>
      <c r="Z7" s="97"/>
      <c r="AA7" s="283" t="str">
        <f>Accts!E16</f>
        <v>CS</v>
      </c>
      <c r="AB7" s="284"/>
      <c r="AC7" s="284"/>
      <c r="AD7" s="284"/>
      <c r="AE7" s="285"/>
      <c r="AF7" s="133"/>
      <c r="AL7" s="77"/>
      <c r="AX7" s="77"/>
    </row>
    <row r="8" spans="2:50" ht="1.5" customHeight="1">
      <c r="B8" s="132"/>
      <c r="C8" s="83"/>
      <c r="D8" s="84"/>
      <c r="E8" s="85"/>
      <c r="F8" s="86"/>
      <c r="G8" s="87"/>
      <c r="H8" s="97"/>
      <c r="I8" s="83"/>
      <c r="J8" s="84"/>
      <c r="K8" s="85"/>
      <c r="L8" s="86"/>
      <c r="M8" s="87"/>
      <c r="N8" s="97"/>
      <c r="O8" s="83"/>
      <c r="P8" s="84"/>
      <c r="Q8" s="85"/>
      <c r="R8" s="86"/>
      <c r="S8" s="87"/>
      <c r="T8" s="81"/>
      <c r="U8" s="83"/>
      <c r="V8" s="84"/>
      <c r="W8" s="85"/>
      <c r="X8" s="86"/>
      <c r="Y8" s="87"/>
      <c r="Z8" s="97"/>
      <c r="AA8" s="83"/>
      <c r="AB8" s="84"/>
      <c r="AC8" s="85"/>
      <c r="AD8" s="86"/>
      <c r="AE8" s="87"/>
      <c r="AF8" s="133"/>
      <c r="AL8" s="77"/>
      <c r="AX8" s="77"/>
    </row>
    <row r="9" spans="2:32" ht="15">
      <c r="B9" s="132"/>
      <c r="C9" s="88" t="s">
        <v>53</v>
      </c>
      <c r="D9" s="89">
        <v>0</v>
      </c>
      <c r="E9" s="85"/>
      <c r="F9" s="88"/>
      <c r="G9" s="90"/>
      <c r="H9" s="98"/>
      <c r="I9" s="88" t="s">
        <v>53</v>
      </c>
      <c r="J9" s="89">
        <v>0</v>
      </c>
      <c r="K9" s="85"/>
      <c r="L9" s="88"/>
      <c r="M9" s="90"/>
      <c r="N9" s="98"/>
      <c r="O9" s="88" t="s">
        <v>53</v>
      </c>
      <c r="P9" s="89">
        <v>0</v>
      </c>
      <c r="Q9" s="85"/>
      <c r="R9" s="88"/>
      <c r="S9" s="90"/>
      <c r="T9" s="81"/>
      <c r="U9" s="88"/>
      <c r="V9" s="89"/>
      <c r="W9" s="85"/>
      <c r="X9" s="88" t="s">
        <v>53</v>
      </c>
      <c r="Y9" s="90">
        <v>0</v>
      </c>
      <c r="Z9" s="99"/>
      <c r="AA9" s="88"/>
      <c r="AB9" s="89"/>
      <c r="AC9" s="85"/>
      <c r="AD9" s="88" t="s">
        <v>53</v>
      </c>
      <c r="AE9" s="90">
        <v>0</v>
      </c>
      <c r="AF9" s="133"/>
    </row>
    <row r="10" spans="1:32" ht="15">
      <c r="A10" s="262"/>
      <c r="B10" s="132"/>
      <c r="C10" s="88"/>
      <c r="D10" s="89"/>
      <c r="E10" s="85"/>
      <c r="F10" s="88"/>
      <c r="G10" s="90"/>
      <c r="H10" s="98"/>
      <c r="I10" s="88"/>
      <c r="J10" s="89"/>
      <c r="K10" s="85"/>
      <c r="L10" s="88"/>
      <c r="M10" s="90"/>
      <c r="N10" s="98"/>
      <c r="O10" s="88"/>
      <c r="P10" s="89"/>
      <c r="Q10" s="85"/>
      <c r="R10" s="88"/>
      <c r="S10" s="90"/>
      <c r="T10" s="81"/>
      <c r="U10" s="88"/>
      <c r="V10" s="89"/>
      <c r="W10" s="85"/>
      <c r="X10" s="88"/>
      <c r="Y10" s="90"/>
      <c r="Z10" s="99"/>
      <c r="AA10" s="88"/>
      <c r="AB10" s="89"/>
      <c r="AC10" s="85"/>
      <c r="AD10" s="88"/>
      <c r="AE10" s="90"/>
      <c r="AF10" s="133"/>
    </row>
    <row r="11" spans="1:32" ht="15">
      <c r="A11" s="262"/>
      <c r="B11" s="132"/>
      <c r="C11" s="88"/>
      <c r="D11" s="89"/>
      <c r="E11" s="85"/>
      <c r="F11" s="88"/>
      <c r="G11" s="90"/>
      <c r="H11" s="98"/>
      <c r="I11" s="88"/>
      <c r="J11" s="89"/>
      <c r="K11" s="85"/>
      <c r="L11" s="88"/>
      <c r="M11" s="90"/>
      <c r="N11" s="98"/>
      <c r="O11" s="88"/>
      <c r="P11" s="89"/>
      <c r="Q11" s="85"/>
      <c r="R11" s="88"/>
      <c r="S11" s="90"/>
      <c r="T11" s="81"/>
      <c r="U11" s="88"/>
      <c r="V11" s="89"/>
      <c r="W11" s="85"/>
      <c r="X11" s="88"/>
      <c r="Y11" s="90"/>
      <c r="Z11" s="99"/>
      <c r="AA11" s="88"/>
      <c r="AB11" s="89"/>
      <c r="AC11" s="85"/>
      <c r="AD11" s="88"/>
      <c r="AE11" s="90"/>
      <c r="AF11" s="133"/>
    </row>
    <row r="12" spans="1:32" ht="15">
      <c r="A12" s="262"/>
      <c r="B12" s="132"/>
      <c r="C12" s="88"/>
      <c r="D12" s="89"/>
      <c r="E12" s="85"/>
      <c r="F12" s="88"/>
      <c r="G12" s="90"/>
      <c r="H12" s="98"/>
      <c r="I12" s="88"/>
      <c r="J12" s="89"/>
      <c r="K12" s="85"/>
      <c r="L12" s="88"/>
      <c r="M12" s="90"/>
      <c r="N12" s="98"/>
      <c r="O12" s="88"/>
      <c r="P12" s="89"/>
      <c r="Q12" s="85"/>
      <c r="R12" s="88"/>
      <c r="S12" s="90"/>
      <c r="T12" s="81"/>
      <c r="U12" s="88"/>
      <c r="V12" s="89"/>
      <c r="W12" s="85"/>
      <c r="X12" s="88"/>
      <c r="Y12" s="90"/>
      <c r="Z12" s="99"/>
      <c r="AA12" s="88"/>
      <c r="AB12" s="89"/>
      <c r="AC12" s="85"/>
      <c r="AD12" s="88"/>
      <c r="AE12" s="90"/>
      <c r="AF12" s="133"/>
    </row>
    <row r="13" spans="2:50" ht="3" customHeight="1">
      <c r="B13" s="132"/>
      <c r="C13" s="91"/>
      <c r="D13" s="84"/>
      <c r="E13" s="85"/>
      <c r="F13" s="85"/>
      <c r="G13" s="87"/>
      <c r="H13" s="97"/>
      <c r="I13" s="91"/>
      <c r="J13" s="84"/>
      <c r="K13" s="85"/>
      <c r="L13" s="85"/>
      <c r="M13" s="87"/>
      <c r="N13" s="97"/>
      <c r="O13" s="91"/>
      <c r="P13" s="84"/>
      <c r="Q13" s="85"/>
      <c r="R13" s="85"/>
      <c r="S13" s="87"/>
      <c r="T13" s="81"/>
      <c r="U13" s="91"/>
      <c r="V13" s="84"/>
      <c r="W13" s="85"/>
      <c r="X13" s="85"/>
      <c r="Y13" s="87"/>
      <c r="Z13" s="97"/>
      <c r="AA13" s="91"/>
      <c r="AB13" s="84"/>
      <c r="AC13" s="85"/>
      <c r="AD13" s="85"/>
      <c r="AE13" s="87"/>
      <c r="AF13" s="133"/>
      <c r="AL13" s="77"/>
      <c r="AX13" s="77"/>
    </row>
    <row r="14" spans="2:32" ht="15">
      <c r="B14" s="132"/>
      <c r="C14" s="92" t="s">
        <v>54</v>
      </c>
      <c r="D14" s="93"/>
      <c r="E14" s="94"/>
      <c r="F14" s="95"/>
      <c r="G14" s="96"/>
      <c r="H14" s="98"/>
      <c r="I14" s="92" t="s">
        <v>54</v>
      </c>
      <c r="J14" s="93"/>
      <c r="K14" s="94"/>
      <c r="L14" s="95"/>
      <c r="M14" s="96"/>
      <c r="N14" s="98"/>
      <c r="O14" s="92" t="s">
        <v>54</v>
      </c>
      <c r="P14" s="93"/>
      <c r="Q14" s="94"/>
      <c r="R14" s="95"/>
      <c r="S14" s="96"/>
      <c r="T14" s="81"/>
      <c r="U14" s="92"/>
      <c r="V14" s="93"/>
      <c r="W14" s="94"/>
      <c r="X14" s="95" t="s">
        <v>54</v>
      </c>
      <c r="Y14" s="96"/>
      <c r="Z14" s="99"/>
      <c r="AA14" s="92"/>
      <c r="AB14" s="93"/>
      <c r="AC14" s="94"/>
      <c r="AD14" s="95" t="s">
        <v>54</v>
      </c>
      <c r="AE14" s="96"/>
      <c r="AF14" s="133"/>
    </row>
    <row r="15" spans="1:32" ht="6.75" customHeight="1" thickBot="1">
      <c r="A15" s="260"/>
      <c r="B15" s="134"/>
      <c r="C15" s="135"/>
      <c r="D15" s="136"/>
      <c r="E15" s="137"/>
      <c r="F15" s="138"/>
      <c r="G15" s="136"/>
      <c r="H15" s="139"/>
      <c r="I15" s="138"/>
      <c r="J15" s="136"/>
      <c r="K15" s="137"/>
      <c r="L15" s="138"/>
      <c r="M15" s="136"/>
      <c r="N15" s="139"/>
      <c r="O15" s="138"/>
      <c r="P15" s="136"/>
      <c r="Q15" s="137"/>
      <c r="R15" s="138"/>
      <c r="S15" s="136"/>
      <c r="T15" s="139"/>
      <c r="U15" s="138"/>
      <c r="V15" s="136"/>
      <c r="W15" s="137"/>
      <c r="X15" s="138"/>
      <c r="Y15" s="136"/>
      <c r="Z15" s="139"/>
      <c r="AA15" s="138"/>
      <c r="AB15" s="136"/>
      <c r="AC15" s="137"/>
      <c r="AD15" s="138"/>
      <c r="AE15" s="136"/>
      <c r="AF15" s="140"/>
    </row>
    <row r="16" spans="3:79" s="69" customFormat="1" ht="12.75">
      <c r="C16" s="78"/>
      <c r="D16" s="70"/>
      <c r="E16" s="79"/>
      <c r="F16" s="78"/>
      <c r="G16" s="70"/>
      <c r="H16" s="76"/>
      <c r="I16" s="78"/>
      <c r="J16" s="70"/>
      <c r="K16" s="79"/>
      <c r="L16" s="78"/>
      <c r="M16" s="70"/>
      <c r="N16" s="76"/>
      <c r="O16" s="78"/>
      <c r="P16" s="70"/>
      <c r="Q16" s="79"/>
      <c r="R16" s="78"/>
      <c r="S16" s="70"/>
      <c r="T16" s="76"/>
      <c r="U16" s="78"/>
      <c r="V16" s="70"/>
      <c r="W16" s="79"/>
      <c r="X16" s="78"/>
      <c r="Y16" s="70"/>
      <c r="Z16" s="76"/>
      <c r="AA16" s="78"/>
      <c r="AB16" s="70"/>
      <c r="AC16" s="79"/>
      <c r="AD16" s="78"/>
      <c r="AE16" s="70"/>
      <c r="AG16" s="78"/>
      <c r="AH16" s="70"/>
      <c r="AI16" s="79"/>
      <c r="AJ16" s="78"/>
      <c r="AK16" s="70"/>
      <c r="AL16" s="76"/>
      <c r="AM16" s="78"/>
      <c r="AN16" s="70"/>
      <c r="AO16" s="79"/>
      <c r="AP16" s="78"/>
      <c r="AQ16" s="70"/>
      <c r="AR16" s="76"/>
      <c r="AS16" s="78"/>
      <c r="AT16" s="70"/>
      <c r="AU16" s="79"/>
      <c r="AV16" s="78"/>
      <c r="AW16" s="70"/>
      <c r="AX16" s="76"/>
      <c r="AY16" s="78"/>
      <c r="AZ16" s="70"/>
      <c r="BA16" s="79"/>
      <c r="BB16" s="78"/>
      <c r="BC16" s="70"/>
      <c r="BD16" s="76"/>
      <c r="BE16" s="78"/>
      <c r="BF16" s="70"/>
      <c r="BG16" s="79"/>
      <c r="BH16" s="78"/>
      <c r="BI16" s="70"/>
      <c r="BJ16" s="76"/>
      <c r="BK16" s="78"/>
      <c r="BL16" s="70"/>
      <c r="BM16" s="79"/>
      <c r="BN16" s="78"/>
      <c r="BO16" s="70"/>
      <c r="BP16" s="76"/>
      <c r="BQ16" s="78"/>
      <c r="BR16" s="70"/>
      <c r="BS16" s="79"/>
      <c r="BT16" s="78"/>
      <c r="BU16" s="70"/>
      <c r="BV16" s="76"/>
      <c r="BW16" s="78"/>
      <c r="BX16" s="70"/>
      <c r="BY16" s="79"/>
      <c r="BZ16" s="78"/>
      <c r="CA16" s="70"/>
    </row>
    <row r="17" spans="3:79" s="69" customFormat="1" ht="12.75">
      <c r="C17" s="78"/>
      <c r="D17" s="70"/>
      <c r="E17" s="79"/>
      <c r="F17" s="78"/>
      <c r="G17" s="70"/>
      <c r="H17" s="76"/>
      <c r="I17" s="78"/>
      <c r="J17" s="70"/>
      <c r="K17" s="79"/>
      <c r="L17" s="78"/>
      <c r="M17" s="70"/>
      <c r="N17" s="76"/>
      <c r="O17" s="78"/>
      <c r="P17" s="70"/>
      <c r="Q17" s="79"/>
      <c r="R17" s="78"/>
      <c r="S17" s="70"/>
      <c r="T17" s="76"/>
      <c r="U17" s="78"/>
      <c r="V17" s="70"/>
      <c r="W17" s="79"/>
      <c r="X17" s="78"/>
      <c r="Y17" s="70"/>
      <c r="Z17" s="76"/>
      <c r="AA17" s="78"/>
      <c r="AB17" s="70"/>
      <c r="AC17" s="79"/>
      <c r="AD17" s="78"/>
      <c r="AE17" s="70"/>
      <c r="AG17" s="78"/>
      <c r="AH17" s="70"/>
      <c r="AI17" s="79"/>
      <c r="AJ17" s="78"/>
      <c r="AK17" s="70"/>
      <c r="AL17" s="76"/>
      <c r="AM17" s="78"/>
      <c r="AN17" s="70"/>
      <c r="AO17" s="79"/>
      <c r="AP17" s="78"/>
      <c r="AQ17" s="70"/>
      <c r="AR17" s="76"/>
      <c r="AS17" s="78"/>
      <c r="AT17" s="70"/>
      <c r="AU17" s="79"/>
      <c r="AV17" s="78"/>
      <c r="AW17" s="70"/>
      <c r="AX17" s="76"/>
      <c r="AY17" s="78"/>
      <c r="AZ17" s="70"/>
      <c r="BA17" s="79"/>
      <c r="BB17" s="78"/>
      <c r="BC17" s="70"/>
      <c r="BD17" s="76"/>
      <c r="BE17" s="78"/>
      <c r="BF17" s="70"/>
      <c r="BG17" s="79"/>
      <c r="BH17" s="78"/>
      <c r="BI17" s="70"/>
      <c r="BJ17" s="76"/>
      <c r="BK17" s="78"/>
      <c r="BL17" s="70"/>
      <c r="BM17" s="79"/>
      <c r="BN17" s="78"/>
      <c r="BO17" s="70"/>
      <c r="BP17" s="76"/>
      <c r="BQ17" s="78"/>
      <c r="BR17" s="70"/>
      <c r="BS17" s="79"/>
      <c r="BT17" s="78"/>
      <c r="BU17" s="70"/>
      <c r="BV17" s="76"/>
      <c r="BW17" s="78"/>
      <c r="BX17" s="70"/>
      <c r="BY17" s="79"/>
      <c r="BZ17" s="78"/>
      <c r="CA17" s="70"/>
    </row>
    <row r="18" spans="3:79" s="69" customFormat="1" ht="12.75">
      <c r="C18" s="78"/>
      <c r="D18" s="70"/>
      <c r="E18" s="79"/>
      <c r="F18" s="78"/>
      <c r="G18" s="70"/>
      <c r="H18" s="76"/>
      <c r="I18" s="78"/>
      <c r="J18" s="70"/>
      <c r="K18" s="79"/>
      <c r="L18" s="78"/>
      <c r="M18" s="70"/>
      <c r="N18" s="76"/>
      <c r="O18" s="78"/>
      <c r="P18" s="70"/>
      <c r="Q18" s="79"/>
      <c r="R18" s="78"/>
      <c r="S18" s="70"/>
      <c r="T18" s="76"/>
      <c r="U18" s="78"/>
      <c r="V18" s="70"/>
      <c r="W18" s="79"/>
      <c r="X18" s="78"/>
      <c r="Y18" s="70"/>
      <c r="Z18" s="76"/>
      <c r="AA18" s="78"/>
      <c r="AB18" s="70"/>
      <c r="AC18" s="79"/>
      <c r="AD18" s="78"/>
      <c r="AE18" s="70"/>
      <c r="AG18" s="78"/>
      <c r="AH18" s="70"/>
      <c r="AI18" s="79"/>
      <c r="AJ18" s="78"/>
      <c r="AK18" s="70"/>
      <c r="AL18" s="76"/>
      <c r="AM18" s="78"/>
      <c r="AN18" s="70"/>
      <c r="AO18" s="79"/>
      <c r="AP18" s="78"/>
      <c r="AQ18" s="70"/>
      <c r="AR18" s="76"/>
      <c r="AS18" s="78"/>
      <c r="AT18" s="70"/>
      <c r="AU18" s="79"/>
      <c r="AV18" s="78"/>
      <c r="AW18" s="70"/>
      <c r="AX18" s="76"/>
      <c r="AY18" s="78"/>
      <c r="AZ18" s="70"/>
      <c r="BA18" s="79"/>
      <c r="BB18" s="78"/>
      <c r="BC18" s="70"/>
      <c r="BD18" s="76"/>
      <c r="BE18" s="78"/>
      <c r="BF18" s="70"/>
      <c r="BG18" s="79"/>
      <c r="BH18" s="78"/>
      <c r="BI18" s="70"/>
      <c r="BJ18" s="76"/>
      <c r="BK18" s="78"/>
      <c r="BL18" s="70"/>
      <c r="BM18" s="79"/>
      <c r="BN18" s="78"/>
      <c r="BO18" s="70"/>
      <c r="BP18" s="76"/>
      <c r="BQ18" s="78"/>
      <c r="BR18" s="70"/>
      <c r="BS18" s="79"/>
      <c r="BT18" s="78"/>
      <c r="BU18" s="70"/>
      <c r="BV18" s="76"/>
      <c r="BW18" s="78"/>
      <c r="BX18" s="70"/>
      <c r="BY18" s="79"/>
      <c r="BZ18" s="78"/>
      <c r="CA18" s="70"/>
    </row>
    <row r="19" spans="3:79" s="69" customFormat="1" ht="12.75">
      <c r="C19" s="78"/>
      <c r="D19" s="70"/>
      <c r="E19" s="79"/>
      <c r="F19" s="78"/>
      <c r="G19" s="70"/>
      <c r="H19" s="76"/>
      <c r="I19" s="78"/>
      <c r="J19" s="70"/>
      <c r="K19" s="79"/>
      <c r="L19" s="78"/>
      <c r="M19" s="70"/>
      <c r="N19" s="76"/>
      <c r="O19" s="78"/>
      <c r="P19" s="70"/>
      <c r="Q19" s="79"/>
      <c r="R19" s="78"/>
      <c r="S19" s="70"/>
      <c r="T19" s="76"/>
      <c r="U19" s="78"/>
      <c r="V19" s="70"/>
      <c r="W19" s="79"/>
      <c r="X19" s="78"/>
      <c r="Y19" s="70"/>
      <c r="Z19" s="76"/>
      <c r="AA19" s="78"/>
      <c r="AB19" s="70"/>
      <c r="AC19" s="79"/>
      <c r="AD19" s="78"/>
      <c r="AE19" s="70"/>
      <c r="AG19" s="78"/>
      <c r="AH19" s="70"/>
      <c r="AI19" s="79"/>
      <c r="AJ19" s="78"/>
      <c r="AK19" s="70"/>
      <c r="AL19" s="76"/>
      <c r="AM19" s="78"/>
      <c r="AN19" s="70"/>
      <c r="AO19" s="79"/>
      <c r="AP19" s="78"/>
      <c r="AQ19" s="70"/>
      <c r="AR19" s="76"/>
      <c r="AS19" s="78"/>
      <c r="AT19" s="70"/>
      <c r="AU19" s="79"/>
      <c r="AV19" s="78"/>
      <c r="AW19" s="70"/>
      <c r="AX19" s="76"/>
      <c r="AY19" s="78"/>
      <c r="AZ19" s="70"/>
      <c r="BA19" s="79"/>
      <c r="BB19" s="78"/>
      <c r="BC19" s="70"/>
      <c r="BD19" s="76"/>
      <c r="BE19" s="78"/>
      <c r="BF19" s="70"/>
      <c r="BG19" s="79"/>
      <c r="BH19" s="78"/>
      <c r="BI19" s="70"/>
      <c r="BJ19" s="76"/>
      <c r="BK19" s="78"/>
      <c r="BL19" s="70"/>
      <c r="BM19" s="79"/>
      <c r="BN19" s="78"/>
      <c r="BO19" s="70"/>
      <c r="BP19" s="76"/>
      <c r="BQ19" s="78"/>
      <c r="BR19" s="70"/>
      <c r="BS19" s="79"/>
      <c r="BT19" s="78"/>
      <c r="BU19" s="70"/>
      <c r="BV19" s="76"/>
      <c r="BW19" s="78"/>
      <c r="BX19" s="70"/>
      <c r="BY19" s="79"/>
      <c r="BZ19" s="78"/>
      <c r="CA19" s="70"/>
    </row>
    <row r="20" spans="3:79" s="69" customFormat="1" ht="12.75">
      <c r="C20" s="78"/>
      <c r="D20" s="70"/>
      <c r="E20" s="79"/>
      <c r="F20" s="78"/>
      <c r="G20" s="70"/>
      <c r="H20" s="76"/>
      <c r="I20" s="78"/>
      <c r="J20" s="70"/>
      <c r="K20" s="79"/>
      <c r="L20" s="78"/>
      <c r="M20" s="70"/>
      <c r="N20" s="76"/>
      <c r="O20" s="78"/>
      <c r="P20" s="70"/>
      <c r="Q20" s="79"/>
      <c r="R20" s="78"/>
      <c r="S20" s="70"/>
      <c r="T20" s="76"/>
      <c r="U20" s="78"/>
      <c r="V20" s="70"/>
      <c r="W20" s="79"/>
      <c r="X20" s="78"/>
      <c r="Y20" s="70"/>
      <c r="Z20" s="76"/>
      <c r="AA20" s="78"/>
      <c r="AB20" s="70"/>
      <c r="AC20" s="79"/>
      <c r="AD20" s="78"/>
      <c r="AE20" s="70"/>
      <c r="AG20" s="78"/>
      <c r="AH20" s="70"/>
      <c r="AI20" s="79"/>
      <c r="AJ20" s="78"/>
      <c r="AK20" s="70"/>
      <c r="AL20" s="76"/>
      <c r="AM20" s="78"/>
      <c r="AN20" s="70"/>
      <c r="AO20" s="79"/>
      <c r="AP20" s="78"/>
      <c r="AQ20" s="70"/>
      <c r="AR20" s="76"/>
      <c r="AS20" s="78"/>
      <c r="AT20" s="70"/>
      <c r="AU20" s="79"/>
      <c r="AV20" s="78"/>
      <c r="AW20" s="70"/>
      <c r="AX20" s="76"/>
      <c r="AY20" s="78"/>
      <c r="AZ20" s="70"/>
      <c r="BA20" s="79"/>
      <c r="BB20" s="78"/>
      <c r="BC20" s="70"/>
      <c r="BD20" s="76"/>
      <c r="BE20" s="78"/>
      <c r="BF20" s="70"/>
      <c r="BG20" s="79"/>
      <c r="BH20" s="78"/>
      <c r="BI20" s="70"/>
      <c r="BJ20" s="76"/>
      <c r="BK20" s="78"/>
      <c r="BL20" s="70"/>
      <c r="BM20" s="79"/>
      <c r="BN20" s="78"/>
      <c r="BO20" s="70"/>
      <c r="BP20" s="76"/>
      <c r="BQ20" s="78"/>
      <c r="BR20" s="70"/>
      <c r="BS20" s="79"/>
      <c r="BT20" s="78"/>
      <c r="BU20" s="70"/>
      <c r="BV20" s="76"/>
      <c r="BW20" s="78"/>
      <c r="BX20" s="70"/>
      <c r="BY20" s="79"/>
      <c r="BZ20" s="78"/>
      <c r="CA20" s="70"/>
    </row>
    <row r="21" spans="3:79" s="69" customFormat="1" ht="12.75">
      <c r="C21" s="78"/>
      <c r="D21" s="70"/>
      <c r="E21" s="79"/>
      <c r="F21" s="78"/>
      <c r="G21" s="70"/>
      <c r="H21" s="76"/>
      <c r="I21" s="78"/>
      <c r="J21" s="70"/>
      <c r="K21" s="79"/>
      <c r="L21" s="78"/>
      <c r="M21" s="70"/>
      <c r="N21" s="76"/>
      <c r="O21" s="78"/>
      <c r="P21" s="70"/>
      <c r="Q21" s="79"/>
      <c r="R21" s="78"/>
      <c r="S21" s="70"/>
      <c r="T21" s="76"/>
      <c r="U21" s="78"/>
      <c r="V21" s="70"/>
      <c r="W21" s="79"/>
      <c r="X21" s="78"/>
      <c r="Y21" s="70"/>
      <c r="Z21" s="76"/>
      <c r="AA21" s="78"/>
      <c r="AB21" s="70"/>
      <c r="AC21" s="79"/>
      <c r="AD21" s="78"/>
      <c r="AE21" s="70"/>
      <c r="AG21" s="78"/>
      <c r="AH21" s="70"/>
      <c r="AI21" s="79"/>
      <c r="AJ21" s="78"/>
      <c r="AK21" s="70"/>
      <c r="AL21" s="76"/>
      <c r="AM21" s="78"/>
      <c r="AN21" s="70"/>
      <c r="AO21" s="79"/>
      <c r="AP21" s="78"/>
      <c r="AQ21" s="70"/>
      <c r="AR21" s="76"/>
      <c r="AS21" s="78"/>
      <c r="AT21" s="70"/>
      <c r="AU21" s="79"/>
      <c r="AV21" s="78"/>
      <c r="AW21" s="70"/>
      <c r="AX21" s="76"/>
      <c r="AY21" s="78"/>
      <c r="AZ21" s="70"/>
      <c r="BA21" s="79"/>
      <c r="BB21" s="78"/>
      <c r="BC21" s="70"/>
      <c r="BD21" s="76"/>
      <c r="BE21" s="78"/>
      <c r="BF21" s="70"/>
      <c r="BG21" s="79"/>
      <c r="BH21" s="78"/>
      <c r="BI21" s="70"/>
      <c r="BJ21" s="76"/>
      <c r="BK21" s="78"/>
      <c r="BL21" s="70"/>
      <c r="BM21" s="79"/>
      <c r="BN21" s="78"/>
      <c r="BO21" s="70"/>
      <c r="BP21" s="76"/>
      <c r="BQ21" s="78"/>
      <c r="BR21" s="70"/>
      <c r="BS21" s="79"/>
      <c r="BT21" s="78"/>
      <c r="BU21" s="70"/>
      <c r="BV21" s="76"/>
      <c r="BW21" s="78"/>
      <c r="BX21" s="70"/>
      <c r="BY21" s="79"/>
      <c r="BZ21" s="78"/>
      <c r="CA21" s="70"/>
    </row>
    <row r="22" spans="3:79" s="69" customFormat="1" ht="12.75">
      <c r="C22" s="78"/>
      <c r="D22" s="70"/>
      <c r="E22" s="79"/>
      <c r="F22" s="78"/>
      <c r="G22" s="70"/>
      <c r="H22" s="76"/>
      <c r="I22" s="78"/>
      <c r="J22" s="70"/>
      <c r="K22" s="79"/>
      <c r="L22" s="78"/>
      <c r="M22" s="70"/>
      <c r="N22" s="76"/>
      <c r="O22" s="78"/>
      <c r="P22" s="70"/>
      <c r="Q22" s="79"/>
      <c r="R22" s="78"/>
      <c r="S22" s="70"/>
      <c r="T22" s="76"/>
      <c r="U22" s="78"/>
      <c r="V22" s="70"/>
      <c r="W22" s="79"/>
      <c r="X22" s="78"/>
      <c r="Y22" s="70"/>
      <c r="Z22" s="76"/>
      <c r="AA22" s="78"/>
      <c r="AB22" s="70"/>
      <c r="AC22" s="79"/>
      <c r="AD22" s="78"/>
      <c r="AE22" s="70"/>
      <c r="AG22" s="78"/>
      <c r="AH22" s="70"/>
      <c r="AI22" s="79"/>
      <c r="AJ22" s="78"/>
      <c r="AK22" s="70"/>
      <c r="AL22" s="76"/>
      <c r="AM22" s="78"/>
      <c r="AN22" s="70"/>
      <c r="AO22" s="79"/>
      <c r="AP22" s="78"/>
      <c r="AQ22" s="70"/>
      <c r="AR22" s="76"/>
      <c r="AS22" s="78"/>
      <c r="AT22" s="70"/>
      <c r="AU22" s="79"/>
      <c r="AV22" s="78"/>
      <c r="AW22" s="70"/>
      <c r="AX22" s="76"/>
      <c r="AY22" s="78"/>
      <c r="AZ22" s="70"/>
      <c r="BA22" s="79"/>
      <c r="BB22" s="78"/>
      <c r="BC22" s="70"/>
      <c r="BD22" s="76"/>
      <c r="BE22" s="78"/>
      <c r="BF22" s="70"/>
      <c r="BG22" s="79"/>
      <c r="BH22" s="78"/>
      <c r="BI22" s="70"/>
      <c r="BJ22" s="76"/>
      <c r="BK22" s="78"/>
      <c r="BL22" s="70"/>
      <c r="BM22" s="79"/>
      <c r="BN22" s="78"/>
      <c r="BO22" s="70"/>
      <c r="BP22" s="76"/>
      <c r="BQ22" s="78"/>
      <c r="BR22" s="70"/>
      <c r="BS22" s="79"/>
      <c r="BT22" s="78"/>
      <c r="BU22" s="70"/>
      <c r="BV22" s="76"/>
      <c r="BW22" s="78"/>
      <c r="BX22" s="70"/>
      <c r="BY22" s="79"/>
      <c r="BZ22" s="78"/>
      <c r="CA22" s="70"/>
    </row>
    <row r="23" spans="3:79" s="69" customFormat="1" ht="12.75">
      <c r="C23" s="78"/>
      <c r="D23" s="70"/>
      <c r="E23" s="79"/>
      <c r="F23" s="78"/>
      <c r="G23" s="70"/>
      <c r="H23" s="76"/>
      <c r="I23" s="78"/>
      <c r="J23" s="70"/>
      <c r="K23" s="79"/>
      <c r="L23" s="78"/>
      <c r="M23" s="70"/>
      <c r="N23" s="76"/>
      <c r="O23" s="78"/>
      <c r="P23" s="70"/>
      <c r="Q23" s="79"/>
      <c r="R23" s="78"/>
      <c r="S23" s="70"/>
      <c r="T23" s="76"/>
      <c r="U23" s="78"/>
      <c r="V23" s="70"/>
      <c r="W23" s="79"/>
      <c r="X23" s="78"/>
      <c r="Y23" s="70"/>
      <c r="Z23" s="76"/>
      <c r="AA23" s="78"/>
      <c r="AB23" s="70"/>
      <c r="AC23" s="79"/>
      <c r="AD23" s="78"/>
      <c r="AE23" s="70"/>
      <c r="AG23" s="78"/>
      <c r="AH23" s="70"/>
      <c r="AI23" s="79"/>
      <c r="AJ23" s="78"/>
      <c r="AK23" s="70"/>
      <c r="AL23" s="76"/>
      <c r="AM23" s="78"/>
      <c r="AN23" s="70"/>
      <c r="AO23" s="79"/>
      <c r="AP23" s="78"/>
      <c r="AQ23" s="70"/>
      <c r="AR23" s="76"/>
      <c r="AS23" s="78"/>
      <c r="AT23" s="70"/>
      <c r="AU23" s="79"/>
      <c r="AV23" s="78"/>
      <c r="AW23" s="70"/>
      <c r="AX23" s="76"/>
      <c r="AY23" s="78"/>
      <c r="AZ23" s="70"/>
      <c r="BA23" s="79"/>
      <c r="BB23" s="78"/>
      <c r="BC23" s="70"/>
      <c r="BD23" s="76"/>
      <c r="BE23" s="78"/>
      <c r="BF23" s="70"/>
      <c r="BG23" s="79"/>
      <c r="BH23" s="78"/>
      <c r="BI23" s="70"/>
      <c r="BJ23" s="76"/>
      <c r="BK23" s="78"/>
      <c r="BL23" s="70"/>
      <c r="BM23" s="79"/>
      <c r="BN23" s="78"/>
      <c r="BO23" s="70"/>
      <c r="BP23" s="76"/>
      <c r="BQ23" s="78"/>
      <c r="BR23" s="70"/>
      <c r="BS23" s="79"/>
      <c r="BT23" s="78"/>
      <c r="BU23" s="70"/>
      <c r="BV23" s="76"/>
      <c r="BW23" s="78"/>
      <c r="BX23" s="70"/>
      <c r="BY23" s="79"/>
      <c r="BZ23" s="78"/>
      <c r="CA23" s="70"/>
    </row>
    <row r="24" spans="3:79" s="69" customFormat="1" ht="12.75">
      <c r="C24" s="78"/>
      <c r="D24" s="70"/>
      <c r="E24" s="79"/>
      <c r="F24" s="78"/>
      <c r="G24" s="70"/>
      <c r="H24" s="76"/>
      <c r="I24" s="78"/>
      <c r="J24" s="70"/>
      <c r="K24" s="79"/>
      <c r="L24" s="78"/>
      <c r="M24" s="70"/>
      <c r="N24" s="76"/>
      <c r="O24" s="78"/>
      <c r="P24" s="70"/>
      <c r="Q24" s="79"/>
      <c r="R24" s="78"/>
      <c r="S24" s="70"/>
      <c r="T24" s="76"/>
      <c r="U24" s="78"/>
      <c r="V24" s="70"/>
      <c r="W24" s="79"/>
      <c r="X24" s="78"/>
      <c r="Y24" s="70"/>
      <c r="Z24" s="76"/>
      <c r="AA24" s="78"/>
      <c r="AB24" s="70"/>
      <c r="AC24" s="79"/>
      <c r="AD24" s="78"/>
      <c r="AE24" s="70"/>
      <c r="AG24" s="78"/>
      <c r="AH24" s="70"/>
      <c r="AI24" s="79"/>
      <c r="AJ24" s="78"/>
      <c r="AK24" s="70"/>
      <c r="AL24" s="76"/>
      <c r="AM24" s="78"/>
      <c r="AN24" s="70"/>
      <c r="AO24" s="79"/>
      <c r="AP24" s="78"/>
      <c r="AQ24" s="70"/>
      <c r="AR24" s="76"/>
      <c r="AS24" s="78"/>
      <c r="AT24" s="70"/>
      <c r="AU24" s="79"/>
      <c r="AV24" s="78"/>
      <c r="AW24" s="70"/>
      <c r="AX24" s="76"/>
      <c r="AY24" s="78"/>
      <c r="AZ24" s="70"/>
      <c r="BA24" s="79"/>
      <c r="BB24" s="78"/>
      <c r="BC24" s="70"/>
      <c r="BD24" s="76"/>
      <c r="BE24" s="78"/>
      <c r="BF24" s="70"/>
      <c r="BG24" s="79"/>
      <c r="BH24" s="78"/>
      <c r="BI24" s="70"/>
      <c r="BJ24" s="76"/>
      <c r="BK24" s="78"/>
      <c r="BL24" s="70"/>
      <c r="BM24" s="79"/>
      <c r="BN24" s="78"/>
      <c r="BO24" s="70"/>
      <c r="BP24" s="76"/>
      <c r="BQ24" s="78"/>
      <c r="BR24" s="70"/>
      <c r="BS24" s="79"/>
      <c r="BT24" s="78"/>
      <c r="BU24" s="70"/>
      <c r="BV24" s="76"/>
      <c r="BW24" s="78"/>
      <c r="BX24" s="70"/>
      <c r="BY24" s="79"/>
      <c r="BZ24" s="78"/>
      <c r="CA24" s="70"/>
    </row>
    <row r="25" spans="3:79" s="69" customFormat="1" ht="12.75">
      <c r="C25" s="78"/>
      <c r="D25" s="70"/>
      <c r="E25" s="79"/>
      <c r="F25" s="78"/>
      <c r="G25" s="70"/>
      <c r="H25" s="76"/>
      <c r="I25" s="78"/>
      <c r="J25" s="70"/>
      <c r="K25" s="79"/>
      <c r="L25" s="78"/>
      <c r="M25" s="70"/>
      <c r="N25" s="76"/>
      <c r="O25" s="78"/>
      <c r="P25" s="70"/>
      <c r="Q25" s="79"/>
      <c r="R25" s="78"/>
      <c r="S25" s="70"/>
      <c r="T25" s="76"/>
      <c r="U25" s="78"/>
      <c r="V25" s="70"/>
      <c r="W25" s="79"/>
      <c r="X25" s="78"/>
      <c r="Y25" s="70"/>
      <c r="Z25" s="76"/>
      <c r="AA25" s="78"/>
      <c r="AB25" s="70"/>
      <c r="AC25" s="79"/>
      <c r="AD25" s="78"/>
      <c r="AE25" s="70"/>
      <c r="AG25" s="78"/>
      <c r="AH25" s="70"/>
      <c r="AI25" s="79"/>
      <c r="AJ25" s="78"/>
      <c r="AK25" s="70"/>
      <c r="AL25" s="76"/>
      <c r="AM25" s="78"/>
      <c r="AN25" s="70"/>
      <c r="AO25" s="79"/>
      <c r="AP25" s="78"/>
      <c r="AQ25" s="70"/>
      <c r="AR25" s="76"/>
      <c r="AS25" s="78"/>
      <c r="AT25" s="70"/>
      <c r="AU25" s="79"/>
      <c r="AV25" s="78"/>
      <c r="AW25" s="70"/>
      <c r="AX25" s="76"/>
      <c r="AY25" s="78"/>
      <c r="AZ25" s="70"/>
      <c r="BA25" s="79"/>
      <c r="BB25" s="78"/>
      <c r="BC25" s="70"/>
      <c r="BD25" s="76"/>
      <c r="BE25" s="78"/>
      <c r="BF25" s="70"/>
      <c r="BG25" s="79"/>
      <c r="BH25" s="78"/>
      <c r="BI25" s="70"/>
      <c r="BJ25" s="76"/>
      <c r="BK25" s="78"/>
      <c r="BL25" s="70"/>
      <c r="BM25" s="79"/>
      <c r="BN25" s="78"/>
      <c r="BO25" s="70"/>
      <c r="BP25" s="76"/>
      <c r="BQ25" s="78"/>
      <c r="BR25" s="70"/>
      <c r="BS25" s="79"/>
      <c r="BT25" s="78"/>
      <c r="BU25" s="70"/>
      <c r="BV25" s="76"/>
      <c r="BW25" s="78"/>
      <c r="BX25" s="70"/>
      <c r="BY25" s="79"/>
      <c r="BZ25" s="78"/>
      <c r="CA25" s="70"/>
    </row>
    <row r="26" spans="3:79" s="69" customFormat="1" ht="12.75">
      <c r="C26" s="78"/>
      <c r="D26" s="70"/>
      <c r="E26" s="79"/>
      <c r="F26" s="78"/>
      <c r="G26" s="70"/>
      <c r="H26" s="76"/>
      <c r="I26" s="78"/>
      <c r="J26" s="70"/>
      <c r="K26" s="79"/>
      <c r="L26" s="78"/>
      <c r="M26" s="70"/>
      <c r="N26" s="76"/>
      <c r="O26" s="78"/>
      <c r="P26" s="70"/>
      <c r="Q26" s="79"/>
      <c r="R26" s="78"/>
      <c r="S26" s="70"/>
      <c r="T26" s="76"/>
      <c r="U26" s="78"/>
      <c r="V26" s="70"/>
      <c r="W26" s="79"/>
      <c r="X26" s="78"/>
      <c r="Y26" s="70"/>
      <c r="Z26" s="76"/>
      <c r="AA26" s="78"/>
      <c r="AB26" s="70"/>
      <c r="AC26" s="79"/>
      <c r="AD26" s="78"/>
      <c r="AE26" s="70"/>
      <c r="AG26" s="78"/>
      <c r="AH26" s="70"/>
      <c r="AI26" s="79"/>
      <c r="AJ26" s="78"/>
      <c r="AK26" s="70"/>
      <c r="AL26" s="76"/>
      <c r="AM26" s="78"/>
      <c r="AN26" s="70"/>
      <c r="AO26" s="79"/>
      <c r="AP26" s="78"/>
      <c r="AQ26" s="70"/>
      <c r="AR26" s="76"/>
      <c r="AS26" s="78"/>
      <c r="AT26" s="70"/>
      <c r="AU26" s="79"/>
      <c r="AV26" s="78"/>
      <c r="AW26" s="70"/>
      <c r="AX26" s="76"/>
      <c r="AY26" s="78"/>
      <c r="AZ26" s="70"/>
      <c r="BA26" s="79"/>
      <c r="BB26" s="78"/>
      <c r="BC26" s="70"/>
      <c r="BD26" s="76"/>
      <c r="BE26" s="78"/>
      <c r="BF26" s="70"/>
      <c r="BG26" s="79"/>
      <c r="BH26" s="78"/>
      <c r="BI26" s="70"/>
      <c r="BJ26" s="76"/>
      <c r="BK26" s="78"/>
      <c r="BL26" s="70"/>
      <c r="BM26" s="79"/>
      <c r="BN26" s="78"/>
      <c r="BO26" s="70"/>
      <c r="BP26" s="76"/>
      <c r="BQ26" s="78"/>
      <c r="BR26" s="70"/>
      <c r="BS26" s="79"/>
      <c r="BT26" s="78"/>
      <c r="BU26" s="70"/>
      <c r="BV26" s="76"/>
      <c r="BW26" s="78"/>
      <c r="BX26" s="70"/>
      <c r="BY26" s="79"/>
      <c r="BZ26" s="78"/>
      <c r="CA26" s="70"/>
    </row>
    <row r="27" spans="3:79" s="69" customFormat="1" ht="12.75">
      <c r="C27" s="78"/>
      <c r="D27" s="70"/>
      <c r="E27" s="79"/>
      <c r="F27" s="78"/>
      <c r="G27" s="70"/>
      <c r="H27" s="76"/>
      <c r="I27" s="78"/>
      <c r="J27" s="70"/>
      <c r="K27" s="79"/>
      <c r="L27" s="78"/>
      <c r="M27" s="70"/>
      <c r="N27" s="76"/>
      <c r="O27" s="78"/>
      <c r="P27" s="70"/>
      <c r="Q27" s="79"/>
      <c r="R27" s="78"/>
      <c r="S27" s="70"/>
      <c r="T27" s="76"/>
      <c r="U27" s="78"/>
      <c r="V27" s="70"/>
      <c r="W27" s="79"/>
      <c r="X27" s="78"/>
      <c r="Y27" s="70"/>
      <c r="Z27" s="76"/>
      <c r="AA27" s="78"/>
      <c r="AB27" s="70"/>
      <c r="AC27" s="79"/>
      <c r="AD27" s="78"/>
      <c r="AE27" s="70"/>
      <c r="AG27" s="78"/>
      <c r="AH27" s="70"/>
      <c r="AI27" s="79"/>
      <c r="AJ27" s="78"/>
      <c r="AK27" s="70"/>
      <c r="AL27" s="76"/>
      <c r="AM27" s="78"/>
      <c r="AN27" s="70"/>
      <c r="AO27" s="79"/>
      <c r="AP27" s="78"/>
      <c r="AQ27" s="70"/>
      <c r="AR27" s="76"/>
      <c r="AS27" s="78"/>
      <c r="AT27" s="70"/>
      <c r="AU27" s="79"/>
      <c r="AV27" s="78"/>
      <c r="AW27" s="70"/>
      <c r="AX27" s="76"/>
      <c r="AY27" s="78"/>
      <c r="AZ27" s="70"/>
      <c r="BA27" s="79"/>
      <c r="BB27" s="78"/>
      <c r="BC27" s="70"/>
      <c r="BD27" s="76"/>
      <c r="BE27" s="78"/>
      <c r="BF27" s="70"/>
      <c r="BG27" s="79"/>
      <c r="BH27" s="78"/>
      <c r="BI27" s="70"/>
      <c r="BJ27" s="76"/>
      <c r="BK27" s="78"/>
      <c r="BL27" s="70"/>
      <c r="BM27" s="79"/>
      <c r="BN27" s="78"/>
      <c r="BO27" s="70"/>
      <c r="BP27" s="76"/>
      <c r="BQ27" s="78"/>
      <c r="BR27" s="70"/>
      <c r="BS27" s="79"/>
      <c r="BT27" s="78"/>
      <c r="BU27" s="70"/>
      <c r="BV27" s="76"/>
      <c r="BW27" s="78"/>
      <c r="BX27" s="70"/>
      <c r="BY27" s="79"/>
      <c r="BZ27" s="78"/>
      <c r="CA27" s="70"/>
    </row>
    <row r="28" spans="3:79" s="69" customFormat="1" ht="12.75">
      <c r="C28" s="78"/>
      <c r="D28" s="70"/>
      <c r="E28" s="79"/>
      <c r="F28" s="78"/>
      <c r="G28" s="70"/>
      <c r="H28" s="76"/>
      <c r="I28" s="78"/>
      <c r="J28" s="70"/>
      <c r="K28" s="79"/>
      <c r="L28" s="78"/>
      <c r="M28" s="70"/>
      <c r="N28" s="76"/>
      <c r="O28" s="78"/>
      <c r="P28" s="70"/>
      <c r="Q28" s="79"/>
      <c r="R28" s="78"/>
      <c r="S28" s="70"/>
      <c r="T28" s="76"/>
      <c r="U28" s="78"/>
      <c r="V28" s="70"/>
      <c r="W28" s="79"/>
      <c r="X28" s="78"/>
      <c r="Y28" s="70"/>
      <c r="Z28" s="76"/>
      <c r="AA28" s="78"/>
      <c r="AB28" s="70"/>
      <c r="AC28" s="79"/>
      <c r="AD28" s="78"/>
      <c r="AE28" s="70"/>
      <c r="AG28" s="78"/>
      <c r="AH28" s="70"/>
      <c r="AI28" s="79"/>
      <c r="AJ28" s="78"/>
      <c r="AK28" s="70"/>
      <c r="AL28" s="76"/>
      <c r="AM28" s="78"/>
      <c r="AN28" s="70"/>
      <c r="AO28" s="79"/>
      <c r="AP28" s="78"/>
      <c r="AQ28" s="70"/>
      <c r="AR28" s="76"/>
      <c r="AS28" s="78"/>
      <c r="AT28" s="70"/>
      <c r="AU28" s="79"/>
      <c r="AV28" s="78"/>
      <c r="AW28" s="70"/>
      <c r="AX28" s="76"/>
      <c r="AY28" s="78"/>
      <c r="AZ28" s="70"/>
      <c r="BA28" s="79"/>
      <c r="BB28" s="78"/>
      <c r="BC28" s="70"/>
      <c r="BD28" s="76"/>
      <c r="BE28" s="78"/>
      <c r="BF28" s="70"/>
      <c r="BG28" s="79"/>
      <c r="BH28" s="78"/>
      <c r="BI28" s="70"/>
      <c r="BJ28" s="76"/>
      <c r="BK28" s="78"/>
      <c r="BL28" s="70"/>
      <c r="BM28" s="79"/>
      <c r="BN28" s="78"/>
      <c r="BO28" s="70"/>
      <c r="BP28" s="76"/>
      <c r="BQ28" s="78"/>
      <c r="BR28" s="70"/>
      <c r="BS28" s="79"/>
      <c r="BT28" s="78"/>
      <c r="BU28" s="70"/>
      <c r="BV28" s="76"/>
      <c r="BW28" s="78"/>
      <c r="BX28" s="70"/>
      <c r="BY28" s="79"/>
      <c r="BZ28" s="78"/>
      <c r="CA28" s="70"/>
    </row>
    <row r="29" spans="3:79" s="69" customFormat="1" ht="12.75">
      <c r="C29" s="78"/>
      <c r="D29" s="70"/>
      <c r="E29" s="79"/>
      <c r="F29" s="78"/>
      <c r="G29" s="70"/>
      <c r="H29" s="76"/>
      <c r="I29" s="78"/>
      <c r="J29" s="70"/>
      <c r="K29" s="79"/>
      <c r="L29" s="78"/>
      <c r="M29" s="70"/>
      <c r="N29" s="76"/>
      <c r="O29" s="78"/>
      <c r="P29" s="70"/>
      <c r="Q29" s="79"/>
      <c r="R29" s="78"/>
      <c r="S29" s="70"/>
      <c r="T29" s="76"/>
      <c r="U29" s="78"/>
      <c r="V29" s="70"/>
      <c r="W29" s="79"/>
      <c r="X29" s="78"/>
      <c r="Y29" s="70"/>
      <c r="Z29" s="76"/>
      <c r="AA29" s="78"/>
      <c r="AB29" s="70"/>
      <c r="AC29" s="79"/>
      <c r="AD29" s="78"/>
      <c r="AE29" s="70"/>
      <c r="AG29" s="78"/>
      <c r="AH29" s="70"/>
      <c r="AI29" s="79"/>
      <c r="AJ29" s="78"/>
      <c r="AK29" s="70"/>
      <c r="AL29" s="76"/>
      <c r="AM29" s="78"/>
      <c r="AN29" s="70"/>
      <c r="AO29" s="79"/>
      <c r="AP29" s="78"/>
      <c r="AQ29" s="70"/>
      <c r="AR29" s="76"/>
      <c r="AS29" s="78"/>
      <c r="AT29" s="70"/>
      <c r="AU29" s="79"/>
      <c r="AV29" s="78"/>
      <c r="AW29" s="70"/>
      <c r="AX29" s="76"/>
      <c r="AY29" s="78"/>
      <c r="AZ29" s="70"/>
      <c r="BA29" s="79"/>
      <c r="BB29" s="78"/>
      <c r="BC29" s="70"/>
      <c r="BD29" s="76"/>
      <c r="BE29" s="78"/>
      <c r="BF29" s="70"/>
      <c r="BG29" s="79"/>
      <c r="BH29" s="78"/>
      <c r="BI29" s="70"/>
      <c r="BJ29" s="76"/>
      <c r="BK29" s="78"/>
      <c r="BL29" s="70"/>
      <c r="BM29" s="79"/>
      <c r="BN29" s="78"/>
      <c r="BO29" s="70"/>
      <c r="BP29" s="76"/>
      <c r="BQ29" s="78"/>
      <c r="BR29" s="70"/>
      <c r="BS29" s="79"/>
      <c r="BT29" s="78"/>
      <c r="BU29" s="70"/>
      <c r="BV29" s="76"/>
      <c r="BW29" s="78"/>
      <c r="BX29" s="70"/>
      <c r="BY29" s="79"/>
      <c r="BZ29" s="78"/>
      <c r="CA29" s="70"/>
    </row>
    <row r="30" spans="3:79" s="69" customFormat="1" ht="12.75">
      <c r="C30" s="78"/>
      <c r="D30" s="70"/>
      <c r="E30" s="79"/>
      <c r="F30" s="78"/>
      <c r="G30" s="70"/>
      <c r="H30" s="76"/>
      <c r="I30" s="78"/>
      <c r="J30" s="70"/>
      <c r="K30" s="79"/>
      <c r="L30" s="78"/>
      <c r="M30" s="70"/>
      <c r="N30" s="76"/>
      <c r="O30" s="78"/>
      <c r="P30" s="70"/>
      <c r="Q30" s="79"/>
      <c r="R30" s="78"/>
      <c r="S30" s="70"/>
      <c r="T30" s="76"/>
      <c r="U30" s="78"/>
      <c r="V30" s="70"/>
      <c r="W30" s="79"/>
      <c r="X30" s="78"/>
      <c r="Y30" s="70"/>
      <c r="Z30" s="76"/>
      <c r="AA30" s="78"/>
      <c r="AB30" s="70"/>
      <c r="AC30" s="79"/>
      <c r="AD30" s="78"/>
      <c r="AE30" s="70"/>
      <c r="AG30" s="78"/>
      <c r="AH30" s="70"/>
      <c r="AI30" s="79"/>
      <c r="AJ30" s="78"/>
      <c r="AK30" s="70"/>
      <c r="AL30" s="76"/>
      <c r="AM30" s="78"/>
      <c r="AN30" s="70"/>
      <c r="AO30" s="79"/>
      <c r="AP30" s="78"/>
      <c r="AQ30" s="70"/>
      <c r="AR30" s="76"/>
      <c r="AS30" s="78"/>
      <c r="AT30" s="70"/>
      <c r="AU30" s="79"/>
      <c r="AV30" s="78"/>
      <c r="AW30" s="70"/>
      <c r="AX30" s="76"/>
      <c r="AY30" s="78"/>
      <c r="AZ30" s="70"/>
      <c r="BA30" s="79"/>
      <c r="BB30" s="78"/>
      <c r="BC30" s="70"/>
      <c r="BD30" s="76"/>
      <c r="BE30" s="78"/>
      <c r="BF30" s="70"/>
      <c r="BG30" s="79"/>
      <c r="BH30" s="78"/>
      <c r="BI30" s="70"/>
      <c r="BJ30" s="76"/>
      <c r="BK30" s="78"/>
      <c r="BL30" s="70"/>
      <c r="BM30" s="79"/>
      <c r="BN30" s="78"/>
      <c r="BO30" s="70"/>
      <c r="BP30" s="76"/>
      <c r="BQ30" s="78"/>
      <c r="BR30" s="70"/>
      <c r="BS30" s="79"/>
      <c r="BT30" s="78"/>
      <c r="BU30" s="70"/>
      <c r="BV30" s="76"/>
      <c r="BW30" s="78"/>
      <c r="BX30" s="70"/>
      <c r="BY30" s="79"/>
      <c r="BZ30" s="78"/>
      <c r="CA30" s="70"/>
    </row>
    <row r="31" spans="3:79" s="69" customFormat="1" ht="12.75">
      <c r="C31" s="78"/>
      <c r="D31" s="70"/>
      <c r="E31" s="79"/>
      <c r="F31" s="78"/>
      <c r="G31" s="70"/>
      <c r="H31" s="76"/>
      <c r="I31" s="78"/>
      <c r="J31" s="70"/>
      <c r="K31" s="79"/>
      <c r="L31" s="78"/>
      <c r="M31" s="70"/>
      <c r="N31" s="76"/>
      <c r="O31" s="78"/>
      <c r="P31" s="70"/>
      <c r="Q31" s="79"/>
      <c r="R31" s="78"/>
      <c r="S31" s="70"/>
      <c r="T31" s="76"/>
      <c r="U31" s="78"/>
      <c r="V31" s="70"/>
      <c r="W31" s="79"/>
      <c r="X31" s="78"/>
      <c r="Y31" s="70"/>
      <c r="Z31" s="76"/>
      <c r="AA31" s="78"/>
      <c r="AB31" s="70"/>
      <c r="AC31" s="79"/>
      <c r="AD31" s="78"/>
      <c r="AE31" s="70"/>
      <c r="AG31" s="78"/>
      <c r="AH31" s="70"/>
      <c r="AI31" s="79"/>
      <c r="AJ31" s="78"/>
      <c r="AK31" s="70"/>
      <c r="AL31" s="76"/>
      <c r="AM31" s="78"/>
      <c r="AN31" s="70"/>
      <c r="AO31" s="79"/>
      <c r="AP31" s="78"/>
      <c r="AQ31" s="70"/>
      <c r="AR31" s="76"/>
      <c r="AS31" s="78"/>
      <c r="AT31" s="70"/>
      <c r="AU31" s="79"/>
      <c r="AV31" s="78"/>
      <c r="AW31" s="70"/>
      <c r="AX31" s="76"/>
      <c r="AY31" s="78"/>
      <c r="AZ31" s="70"/>
      <c r="BA31" s="79"/>
      <c r="BB31" s="78"/>
      <c r="BC31" s="70"/>
      <c r="BD31" s="76"/>
      <c r="BE31" s="78"/>
      <c r="BF31" s="70"/>
      <c r="BG31" s="79"/>
      <c r="BH31" s="78"/>
      <c r="BI31" s="70"/>
      <c r="BJ31" s="76"/>
      <c r="BK31" s="78"/>
      <c r="BL31" s="70"/>
      <c r="BM31" s="79"/>
      <c r="BN31" s="78"/>
      <c r="BO31" s="70"/>
      <c r="BP31" s="76"/>
      <c r="BQ31" s="78"/>
      <c r="BR31" s="70"/>
      <c r="BS31" s="79"/>
      <c r="BT31" s="78"/>
      <c r="BU31" s="70"/>
      <c r="BV31" s="76"/>
      <c r="BW31" s="78"/>
      <c r="BX31" s="70"/>
      <c r="BY31" s="79"/>
      <c r="BZ31" s="78"/>
      <c r="CA31" s="70"/>
    </row>
    <row r="32" spans="3:79" s="69" customFormat="1" ht="12.75">
      <c r="C32" s="78"/>
      <c r="D32" s="70"/>
      <c r="E32" s="79"/>
      <c r="F32" s="78"/>
      <c r="G32" s="70"/>
      <c r="H32" s="76"/>
      <c r="I32" s="78"/>
      <c r="J32" s="70"/>
      <c r="K32" s="79"/>
      <c r="L32" s="78"/>
      <c r="M32" s="70"/>
      <c r="N32" s="76"/>
      <c r="O32" s="78"/>
      <c r="P32" s="70"/>
      <c r="Q32" s="79"/>
      <c r="R32" s="78"/>
      <c r="S32" s="70"/>
      <c r="T32" s="76"/>
      <c r="U32" s="78"/>
      <c r="V32" s="70"/>
      <c r="W32" s="79"/>
      <c r="X32" s="78"/>
      <c r="Y32" s="70"/>
      <c r="Z32" s="76"/>
      <c r="AA32" s="78"/>
      <c r="AB32" s="70"/>
      <c r="AC32" s="79"/>
      <c r="AD32" s="78"/>
      <c r="AE32" s="70"/>
      <c r="AG32" s="78"/>
      <c r="AH32" s="70"/>
      <c r="AI32" s="79"/>
      <c r="AJ32" s="78"/>
      <c r="AK32" s="70"/>
      <c r="AL32" s="76"/>
      <c r="AM32" s="78"/>
      <c r="AN32" s="70"/>
      <c r="AO32" s="79"/>
      <c r="AP32" s="78"/>
      <c r="AQ32" s="70"/>
      <c r="AR32" s="76"/>
      <c r="AS32" s="78"/>
      <c r="AT32" s="70"/>
      <c r="AU32" s="79"/>
      <c r="AV32" s="78"/>
      <c r="AW32" s="70"/>
      <c r="AX32" s="76"/>
      <c r="AY32" s="78"/>
      <c r="AZ32" s="70"/>
      <c r="BA32" s="79"/>
      <c r="BB32" s="78"/>
      <c r="BC32" s="70"/>
      <c r="BD32" s="76"/>
      <c r="BE32" s="78"/>
      <c r="BF32" s="70"/>
      <c r="BG32" s="79"/>
      <c r="BH32" s="78"/>
      <c r="BI32" s="70"/>
      <c r="BJ32" s="76"/>
      <c r="BK32" s="78"/>
      <c r="BL32" s="70"/>
      <c r="BM32" s="79"/>
      <c r="BN32" s="78"/>
      <c r="BO32" s="70"/>
      <c r="BP32" s="76"/>
      <c r="BQ32" s="78"/>
      <c r="BR32" s="70"/>
      <c r="BS32" s="79"/>
      <c r="BT32" s="78"/>
      <c r="BU32" s="70"/>
      <c r="BV32" s="76"/>
      <c r="BW32" s="78"/>
      <c r="BX32" s="70"/>
      <c r="BY32" s="79"/>
      <c r="BZ32" s="78"/>
      <c r="CA32" s="70"/>
    </row>
    <row r="33" spans="3:79" s="69" customFormat="1" ht="12.75">
      <c r="C33" s="78"/>
      <c r="D33" s="70"/>
      <c r="E33" s="79"/>
      <c r="F33" s="78"/>
      <c r="G33" s="70"/>
      <c r="H33" s="76"/>
      <c r="I33" s="78"/>
      <c r="J33" s="70"/>
      <c r="K33" s="79"/>
      <c r="L33" s="78"/>
      <c r="M33" s="70"/>
      <c r="N33" s="76"/>
      <c r="O33" s="78"/>
      <c r="P33" s="70"/>
      <c r="Q33" s="79"/>
      <c r="R33" s="78"/>
      <c r="S33" s="70"/>
      <c r="T33" s="76"/>
      <c r="U33" s="78"/>
      <c r="V33" s="70"/>
      <c r="W33" s="79"/>
      <c r="X33" s="78"/>
      <c r="Y33" s="70"/>
      <c r="Z33" s="76"/>
      <c r="AA33" s="78"/>
      <c r="AB33" s="70"/>
      <c r="AC33" s="79"/>
      <c r="AD33" s="78"/>
      <c r="AE33" s="70"/>
      <c r="AG33" s="78"/>
      <c r="AH33" s="70"/>
      <c r="AI33" s="79"/>
      <c r="AJ33" s="78"/>
      <c r="AK33" s="70"/>
      <c r="AL33" s="76"/>
      <c r="AM33" s="78"/>
      <c r="AN33" s="70"/>
      <c r="AO33" s="79"/>
      <c r="AP33" s="78"/>
      <c r="AQ33" s="70"/>
      <c r="AR33" s="76"/>
      <c r="AS33" s="78"/>
      <c r="AT33" s="70"/>
      <c r="AU33" s="79"/>
      <c r="AV33" s="78"/>
      <c r="AW33" s="70"/>
      <c r="AX33" s="76"/>
      <c r="AY33" s="78"/>
      <c r="AZ33" s="70"/>
      <c r="BA33" s="79"/>
      <c r="BB33" s="78"/>
      <c r="BC33" s="70"/>
      <c r="BD33" s="76"/>
      <c r="BE33" s="78"/>
      <c r="BF33" s="70"/>
      <c r="BG33" s="79"/>
      <c r="BH33" s="78"/>
      <c r="BI33" s="70"/>
      <c r="BJ33" s="76"/>
      <c r="BK33" s="78"/>
      <c r="BL33" s="70"/>
      <c r="BM33" s="79"/>
      <c r="BN33" s="78"/>
      <c r="BO33" s="70"/>
      <c r="BP33" s="76"/>
      <c r="BQ33" s="78"/>
      <c r="BR33" s="70"/>
      <c r="BS33" s="79"/>
      <c r="BT33" s="78"/>
      <c r="BU33" s="70"/>
      <c r="BV33" s="76"/>
      <c r="BW33" s="78"/>
      <c r="BX33" s="70"/>
      <c r="BY33" s="79"/>
      <c r="BZ33" s="78"/>
      <c r="CA33" s="70"/>
    </row>
    <row r="34" spans="3:79" s="69" customFormat="1" ht="12.75">
      <c r="C34" s="78"/>
      <c r="D34" s="70"/>
      <c r="E34" s="79"/>
      <c r="F34" s="78"/>
      <c r="G34" s="70"/>
      <c r="H34" s="76"/>
      <c r="I34" s="78"/>
      <c r="J34" s="70"/>
      <c r="K34" s="79"/>
      <c r="L34" s="78"/>
      <c r="M34" s="70"/>
      <c r="N34" s="76"/>
      <c r="O34" s="78"/>
      <c r="P34" s="70"/>
      <c r="Q34" s="79"/>
      <c r="R34" s="78"/>
      <c r="S34" s="70"/>
      <c r="T34" s="76"/>
      <c r="U34" s="78"/>
      <c r="V34" s="70"/>
      <c r="W34" s="79"/>
      <c r="X34" s="78"/>
      <c r="Y34" s="70"/>
      <c r="Z34" s="76"/>
      <c r="AA34" s="78"/>
      <c r="AB34" s="70"/>
      <c r="AC34" s="79"/>
      <c r="AD34" s="78"/>
      <c r="AE34" s="70"/>
      <c r="AG34" s="78"/>
      <c r="AH34" s="70"/>
      <c r="AI34" s="79"/>
      <c r="AJ34" s="78"/>
      <c r="AK34" s="70"/>
      <c r="AL34" s="76"/>
      <c r="AM34" s="78"/>
      <c r="AN34" s="70"/>
      <c r="AO34" s="79"/>
      <c r="AP34" s="78"/>
      <c r="AQ34" s="70"/>
      <c r="AR34" s="76"/>
      <c r="AS34" s="78"/>
      <c r="AT34" s="70"/>
      <c r="AU34" s="79"/>
      <c r="AV34" s="78"/>
      <c r="AW34" s="70"/>
      <c r="AX34" s="76"/>
      <c r="AY34" s="78"/>
      <c r="AZ34" s="70"/>
      <c r="BA34" s="79"/>
      <c r="BB34" s="78"/>
      <c r="BC34" s="70"/>
      <c r="BD34" s="76"/>
      <c r="BE34" s="78"/>
      <c r="BF34" s="70"/>
      <c r="BG34" s="79"/>
      <c r="BH34" s="78"/>
      <c r="BI34" s="70"/>
      <c r="BJ34" s="76"/>
      <c r="BK34" s="78"/>
      <c r="BL34" s="70"/>
      <c r="BM34" s="79"/>
      <c r="BN34" s="78"/>
      <c r="BO34" s="70"/>
      <c r="BP34" s="76"/>
      <c r="BQ34" s="78"/>
      <c r="BR34" s="70"/>
      <c r="BS34" s="79"/>
      <c r="BT34" s="78"/>
      <c r="BU34" s="70"/>
      <c r="BV34" s="76"/>
      <c r="BW34" s="78"/>
      <c r="BX34" s="70"/>
      <c r="BY34" s="79"/>
      <c r="BZ34" s="78"/>
      <c r="CA34" s="70"/>
    </row>
    <row r="35" spans="3:79" s="69" customFormat="1" ht="12.75">
      <c r="C35" s="78"/>
      <c r="D35" s="70"/>
      <c r="E35" s="79"/>
      <c r="F35" s="78"/>
      <c r="G35" s="70"/>
      <c r="H35" s="76"/>
      <c r="I35" s="78"/>
      <c r="J35" s="70"/>
      <c r="K35" s="79"/>
      <c r="L35" s="78"/>
      <c r="M35" s="70"/>
      <c r="N35" s="76"/>
      <c r="O35" s="78"/>
      <c r="P35" s="70"/>
      <c r="Q35" s="79"/>
      <c r="R35" s="78"/>
      <c r="S35" s="70"/>
      <c r="T35" s="76"/>
      <c r="U35" s="78"/>
      <c r="V35" s="70"/>
      <c r="W35" s="79"/>
      <c r="X35" s="78"/>
      <c r="Y35" s="70"/>
      <c r="Z35" s="76"/>
      <c r="AA35" s="78"/>
      <c r="AB35" s="70"/>
      <c r="AC35" s="79"/>
      <c r="AD35" s="78"/>
      <c r="AE35" s="70"/>
      <c r="AG35" s="78"/>
      <c r="AH35" s="70"/>
      <c r="AI35" s="79"/>
      <c r="AJ35" s="78"/>
      <c r="AK35" s="70"/>
      <c r="AL35" s="76"/>
      <c r="AM35" s="78"/>
      <c r="AN35" s="70"/>
      <c r="AO35" s="79"/>
      <c r="AP35" s="78"/>
      <c r="AQ35" s="70"/>
      <c r="AR35" s="76"/>
      <c r="AS35" s="78"/>
      <c r="AT35" s="70"/>
      <c r="AU35" s="79"/>
      <c r="AV35" s="78"/>
      <c r="AW35" s="70"/>
      <c r="AX35" s="76"/>
      <c r="AY35" s="78"/>
      <c r="AZ35" s="70"/>
      <c r="BA35" s="79"/>
      <c r="BB35" s="78"/>
      <c r="BC35" s="70"/>
      <c r="BD35" s="76"/>
      <c r="BE35" s="78"/>
      <c r="BF35" s="70"/>
      <c r="BG35" s="79"/>
      <c r="BH35" s="78"/>
      <c r="BI35" s="70"/>
      <c r="BJ35" s="76"/>
      <c r="BK35" s="78"/>
      <c r="BL35" s="70"/>
      <c r="BM35" s="79"/>
      <c r="BN35" s="78"/>
      <c r="BO35" s="70"/>
      <c r="BP35" s="76"/>
      <c r="BQ35" s="78"/>
      <c r="BR35" s="70"/>
      <c r="BS35" s="79"/>
      <c r="BT35" s="78"/>
      <c r="BU35" s="70"/>
      <c r="BV35" s="76"/>
      <c r="BW35" s="78"/>
      <c r="BX35" s="70"/>
      <c r="BY35" s="79"/>
      <c r="BZ35" s="78"/>
      <c r="CA35" s="70"/>
    </row>
    <row r="36" spans="3:79" s="69" customFormat="1" ht="12.75">
      <c r="C36" s="78"/>
      <c r="D36" s="70"/>
      <c r="E36" s="79"/>
      <c r="F36" s="78"/>
      <c r="G36" s="70"/>
      <c r="H36" s="76"/>
      <c r="I36" s="78"/>
      <c r="J36" s="70"/>
      <c r="K36" s="79"/>
      <c r="L36" s="78"/>
      <c r="M36" s="70"/>
      <c r="N36" s="76"/>
      <c r="O36" s="78"/>
      <c r="P36" s="70"/>
      <c r="Q36" s="79"/>
      <c r="R36" s="78"/>
      <c r="S36" s="70"/>
      <c r="T36" s="76"/>
      <c r="U36" s="78"/>
      <c r="V36" s="70"/>
      <c r="W36" s="79"/>
      <c r="X36" s="78"/>
      <c r="Y36" s="70"/>
      <c r="Z36" s="76"/>
      <c r="AA36" s="78"/>
      <c r="AB36" s="70"/>
      <c r="AC36" s="79"/>
      <c r="AD36" s="78"/>
      <c r="AE36" s="70"/>
      <c r="AG36" s="78"/>
      <c r="AH36" s="70"/>
      <c r="AI36" s="79"/>
      <c r="AJ36" s="78"/>
      <c r="AK36" s="70"/>
      <c r="AL36" s="76"/>
      <c r="AM36" s="78"/>
      <c r="AN36" s="70"/>
      <c r="AO36" s="79"/>
      <c r="AP36" s="78"/>
      <c r="AQ36" s="70"/>
      <c r="AR36" s="76"/>
      <c r="AS36" s="78"/>
      <c r="AT36" s="70"/>
      <c r="AU36" s="79"/>
      <c r="AV36" s="78"/>
      <c r="AW36" s="70"/>
      <c r="AX36" s="76"/>
      <c r="AY36" s="78"/>
      <c r="AZ36" s="70"/>
      <c r="BA36" s="79"/>
      <c r="BB36" s="78"/>
      <c r="BC36" s="70"/>
      <c r="BD36" s="76"/>
      <c r="BE36" s="78"/>
      <c r="BF36" s="70"/>
      <c r="BG36" s="79"/>
      <c r="BH36" s="78"/>
      <c r="BI36" s="70"/>
      <c r="BJ36" s="76"/>
      <c r="BK36" s="78"/>
      <c r="BL36" s="70"/>
      <c r="BM36" s="79"/>
      <c r="BN36" s="78"/>
      <c r="BO36" s="70"/>
      <c r="BP36" s="76"/>
      <c r="BQ36" s="78"/>
      <c r="BR36" s="70"/>
      <c r="BS36" s="79"/>
      <c r="BT36" s="78"/>
      <c r="BU36" s="70"/>
      <c r="BV36" s="76"/>
      <c r="BW36" s="78"/>
      <c r="BX36" s="70"/>
      <c r="BY36" s="79"/>
      <c r="BZ36" s="78"/>
      <c r="CA36" s="70"/>
    </row>
    <row r="37" spans="3:79" s="69" customFormat="1" ht="12.75">
      <c r="C37" s="78"/>
      <c r="D37" s="70"/>
      <c r="E37" s="79"/>
      <c r="F37" s="78"/>
      <c r="G37" s="70"/>
      <c r="H37" s="76"/>
      <c r="I37" s="78"/>
      <c r="J37" s="70"/>
      <c r="K37" s="79"/>
      <c r="L37" s="78"/>
      <c r="M37" s="70"/>
      <c r="N37" s="76"/>
      <c r="O37" s="78"/>
      <c r="P37" s="70"/>
      <c r="Q37" s="79"/>
      <c r="R37" s="78"/>
      <c r="S37" s="70"/>
      <c r="T37" s="76"/>
      <c r="U37" s="78"/>
      <c r="V37" s="70"/>
      <c r="W37" s="79"/>
      <c r="X37" s="78"/>
      <c r="Y37" s="70"/>
      <c r="Z37" s="76"/>
      <c r="AA37" s="78"/>
      <c r="AB37" s="70"/>
      <c r="AC37" s="79"/>
      <c r="AD37" s="78"/>
      <c r="AE37" s="70"/>
      <c r="AG37" s="78"/>
      <c r="AH37" s="70"/>
      <c r="AI37" s="79"/>
      <c r="AJ37" s="78"/>
      <c r="AK37" s="70"/>
      <c r="AL37" s="76"/>
      <c r="AM37" s="78"/>
      <c r="AN37" s="70"/>
      <c r="AO37" s="79"/>
      <c r="AP37" s="78"/>
      <c r="AQ37" s="70"/>
      <c r="AR37" s="76"/>
      <c r="AS37" s="78"/>
      <c r="AT37" s="70"/>
      <c r="AU37" s="79"/>
      <c r="AV37" s="78"/>
      <c r="AW37" s="70"/>
      <c r="AX37" s="76"/>
      <c r="AY37" s="78"/>
      <c r="AZ37" s="70"/>
      <c r="BA37" s="79"/>
      <c r="BB37" s="78"/>
      <c r="BC37" s="70"/>
      <c r="BD37" s="76"/>
      <c r="BE37" s="78"/>
      <c r="BF37" s="70"/>
      <c r="BG37" s="79"/>
      <c r="BH37" s="78"/>
      <c r="BI37" s="70"/>
      <c r="BJ37" s="76"/>
      <c r="BK37" s="78"/>
      <c r="BL37" s="70"/>
      <c r="BM37" s="79"/>
      <c r="BN37" s="78"/>
      <c r="BO37" s="70"/>
      <c r="BP37" s="76"/>
      <c r="BQ37" s="78"/>
      <c r="BR37" s="70"/>
      <c r="BS37" s="79"/>
      <c r="BT37" s="78"/>
      <c r="BU37" s="70"/>
      <c r="BV37" s="76"/>
      <c r="BW37" s="78"/>
      <c r="BX37" s="70"/>
      <c r="BY37" s="79"/>
      <c r="BZ37" s="78"/>
      <c r="CA37" s="70"/>
    </row>
    <row r="38" spans="3:79" s="69" customFormat="1" ht="12.75">
      <c r="C38" s="78"/>
      <c r="D38" s="70"/>
      <c r="E38" s="79"/>
      <c r="F38" s="78"/>
      <c r="G38" s="70"/>
      <c r="H38" s="76"/>
      <c r="I38" s="78"/>
      <c r="J38" s="70"/>
      <c r="K38" s="79"/>
      <c r="L38" s="78"/>
      <c r="M38" s="70"/>
      <c r="N38" s="76"/>
      <c r="O38" s="78"/>
      <c r="P38" s="70"/>
      <c r="Q38" s="79"/>
      <c r="R38" s="78"/>
      <c r="S38" s="70"/>
      <c r="T38" s="76"/>
      <c r="U38" s="78"/>
      <c r="V38" s="70"/>
      <c r="W38" s="79"/>
      <c r="X38" s="78"/>
      <c r="Y38" s="70"/>
      <c r="Z38" s="76"/>
      <c r="AA38" s="78"/>
      <c r="AB38" s="70"/>
      <c r="AC38" s="79"/>
      <c r="AD38" s="78"/>
      <c r="AE38" s="70"/>
      <c r="AG38" s="78"/>
      <c r="AH38" s="70"/>
      <c r="AI38" s="79"/>
      <c r="AJ38" s="78"/>
      <c r="AK38" s="70"/>
      <c r="AL38" s="76"/>
      <c r="AM38" s="78"/>
      <c r="AN38" s="70"/>
      <c r="AO38" s="79"/>
      <c r="AP38" s="78"/>
      <c r="AQ38" s="70"/>
      <c r="AR38" s="76"/>
      <c r="AS38" s="78"/>
      <c r="AT38" s="70"/>
      <c r="AU38" s="79"/>
      <c r="AV38" s="78"/>
      <c r="AW38" s="70"/>
      <c r="AX38" s="76"/>
      <c r="AY38" s="78"/>
      <c r="AZ38" s="70"/>
      <c r="BA38" s="79"/>
      <c r="BB38" s="78"/>
      <c r="BC38" s="70"/>
      <c r="BD38" s="76"/>
      <c r="BE38" s="78"/>
      <c r="BF38" s="70"/>
      <c r="BG38" s="79"/>
      <c r="BH38" s="78"/>
      <c r="BI38" s="70"/>
      <c r="BJ38" s="76"/>
      <c r="BK38" s="78"/>
      <c r="BL38" s="70"/>
      <c r="BM38" s="79"/>
      <c r="BN38" s="78"/>
      <c r="BO38" s="70"/>
      <c r="BP38" s="76"/>
      <c r="BQ38" s="78"/>
      <c r="BR38" s="70"/>
      <c r="BS38" s="79"/>
      <c r="BT38" s="78"/>
      <c r="BU38" s="70"/>
      <c r="BV38" s="76"/>
      <c r="BW38" s="78"/>
      <c r="BX38" s="70"/>
      <c r="BY38" s="79"/>
      <c r="BZ38" s="78"/>
      <c r="CA38" s="70"/>
    </row>
    <row r="39" spans="3:79" s="69" customFormat="1" ht="12.75">
      <c r="C39" s="78"/>
      <c r="D39" s="70"/>
      <c r="E39" s="79"/>
      <c r="F39" s="78"/>
      <c r="G39" s="70"/>
      <c r="H39" s="76"/>
      <c r="I39" s="78"/>
      <c r="J39" s="70"/>
      <c r="K39" s="79"/>
      <c r="L39" s="78"/>
      <c r="M39" s="70"/>
      <c r="N39" s="76"/>
      <c r="O39" s="78"/>
      <c r="P39" s="70"/>
      <c r="Q39" s="79"/>
      <c r="R39" s="78"/>
      <c r="S39" s="70"/>
      <c r="T39" s="76"/>
      <c r="U39" s="78"/>
      <c r="V39" s="70"/>
      <c r="W39" s="79"/>
      <c r="X39" s="78"/>
      <c r="Y39" s="70"/>
      <c r="Z39" s="76"/>
      <c r="AA39" s="78"/>
      <c r="AB39" s="70"/>
      <c r="AC39" s="79"/>
      <c r="AD39" s="78"/>
      <c r="AE39" s="70"/>
      <c r="AG39" s="78"/>
      <c r="AH39" s="70"/>
      <c r="AI39" s="79"/>
      <c r="AJ39" s="78"/>
      <c r="AK39" s="70"/>
      <c r="AL39" s="76"/>
      <c r="AM39" s="78"/>
      <c r="AN39" s="70"/>
      <c r="AO39" s="79"/>
      <c r="AP39" s="78"/>
      <c r="AQ39" s="70"/>
      <c r="AR39" s="76"/>
      <c r="AS39" s="78"/>
      <c r="AT39" s="70"/>
      <c r="AU39" s="79"/>
      <c r="AV39" s="78"/>
      <c r="AW39" s="70"/>
      <c r="AX39" s="76"/>
      <c r="AY39" s="78"/>
      <c r="AZ39" s="70"/>
      <c r="BA39" s="79"/>
      <c r="BB39" s="78"/>
      <c r="BC39" s="70"/>
      <c r="BD39" s="76"/>
      <c r="BE39" s="78"/>
      <c r="BF39" s="70"/>
      <c r="BG39" s="79"/>
      <c r="BH39" s="78"/>
      <c r="BI39" s="70"/>
      <c r="BJ39" s="76"/>
      <c r="BK39" s="78"/>
      <c r="BL39" s="70"/>
      <c r="BM39" s="79"/>
      <c r="BN39" s="78"/>
      <c r="BO39" s="70"/>
      <c r="BP39" s="76"/>
      <c r="BQ39" s="78"/>
      <c r="BR39" s="70"/>
      <c r="BS39" s="79"/>
      <c r="BT39" s="78"/>
      <c r="BU39" s="70"/>
      <c r="BV39" s="76"/>
      <c r="BW39" s="78"/>
      <c r="BX39" s="70"/>
      <c r="BY39" s="79"/>
      <c r="BZ39" s="78"/>
      <c r="CA39" s="70"/>
    </row>
    <row r="40" spans="3:79" s="69" customFormat="1" ht="12.75">
      <c r="C40" s="78"/>
      <c r="D40" s="70"/>
      <c r="E40" s="79"/>
      <c r="F40" s="78"/>
      <c r="G40" s="70"/>
      <c r="H40" s="76"/>
      <c r="I40" s="78"/>
      <c r="J40" s="70"/>
      <c r="K40" s="79"/>
      <c r="L40" s="78"/>
      <c r="M40" s="70"/>
      <c r="N40" s="76"/>
      <c r="O40" s="78"/>
      <c r="P40" s="70"/>
      <c r="Q40" s="79"/>
      <c r="R40" s="78"/>
      <c r="S40" s="70"/>
      <c r="T40" s="76"/>
      <c r="U40" s="78"/>
      <c r="V40" s="70"/>
      <c r="W40" s="79"/>
      <c r="X40" s="78"/>
      <c r="Y40" s="70"/>
      <c r="Z40" s="76"/>
      <c r="AA40" s="78"/>
      <c r="AB40" s="70"/>
      <c r="AC40" s="79"/>
      <c r="AD40" s="78"/>
      <c r="AE40" s="70"/>
      <c r="AG40" s="78"/>
      <c r="AH40" s="70"/>
      <c r="AI40" s="79"/>
      <c r="AJ40" s="78"/>
      <c r="AK40" s="70"/>
      <c r="AL40" s="76"/>
      <c r="AM40" s="78"/>
      <c r="AN40" s="70"/>
      <c r="AO40" s="79"/>
      <c r="AP40" s="78"/>
      <c r="AQ40" s="70"/>
      <c r="AR40" s="76"/>
      <c r="AS40" s="78"/>
      <c r="AT40" s="70"/>
      <c r="AU40" s="79"/>
      <c r="AV40" s="78"/>
      <c r="AW40" s="70"/>
      <c r="AX40" s="76"/>
      <c r="AY40" s="78"/>
      <c r="AZ40" s="70"/>
      <c r="BA40" s="79"/>
      <c r="BB40" s="78"/>
      <c r="BC40" s="70"/>
      <c r="BD40" s="76"/>
      <c r="BE40" s="78"/>
      <c r="BF40" s="70"/>
      <c r="BG40" s="79"/>
      <c r="BH40" s="78"/>
      <c r="BI40" s="70"/>
      <c r="BJ40" s="76"/>
      <c r="BK40" s="78"/>
      <c r="BL40" s="70"/>
      <c r="BM40" s="79"/>
      <c r="BN40" s="78"/>
      <c r="BO40" s="70"/>
      <c r="BP40" s="76"/>
      <c r="BQ40" s="78"/>
      <c r="BR40" s="70"/>
      <c r="BS40" s="79"/>
      <c r="BT40" s="78"/>
      <c r="BU40" s="70"/>
      <c r="BV40" s="76"/>
      <c r="BW40" s="78"/>
      <c r="BX40" s="70"/>
      <c r="BY40" s="79"/>
      <c r="BZ40" s="78"/>
      <c r="CA40" s="70"/>
    </row>
    <row r="41" spans="3:79" s="69" customFormat="1" ht="12.75">
      <c r="C41" s="78"/>
      <c r="D41" s="70"/>
      <c r="E41" s="79"/>
      <c r="F41" s="78"/>
      <c r="G41" s="70"/>
      <c r="H41" s="76"/>
      <c r="I41" s="78"/>
      <c r="J41" s="70"/>
      <c r="K41" s="79"/>
      <c r="L41" s="78"/>
      <c r="M41" s="70"/>
      <c r="N41" s="76"/>
      <c r="O41" s="78"/>
      <c r="P41" s="70"/>
      <c r="Q41" s="79"/>
      <c r="R41" s="78"/>
      <c r="S41" s="70"/>
      <c r="T41" s="76"/>
      <c r="U41" s="78"/>
      <c r="V41" s="70"/>
      <c r="W41" s="79"/>
      <c r="X41" s="78"/>
      <c r="Y41" s="70"/>
      <c r="Z41" s="76"/>
      <c r="AA41" s="78"/>
      <c r="AB41" s="70"/>
      <c r="AC41" s="79"/>
      <c r="AD41" s="78"/>
      <c r="AE41" s="70"/>
      <c r="AG41" s="78"/>
      <c r="AH41" s="70"/>
      <c r="AI41" s="79"/>
      <c r="AJ41" s="78"/>
      <c r="AK41" s="70"/>
      <c r="AL41" s="76"/>
      <c r="AM41" s="78"/>
      <c r="AN41" s="70"/>
      <c r="AO41" s="79"/>
      <c r="AP41" s="78"/>
      <c r="AQ41" s="70"/>
      <c r="AR41" s="76"/>
      <c r="AS41" s="78"/>
      <c r="AT41" s="70"/>
      <c r="AU41" s="79"/>
      <c r="AV41" s="78"/>
      <c r="AW41" s="70"/>
      <c r="AX41" s="76"/>
      <c r="AY41" s="78"/>
      <c r="AZ41" s="70"/>
      <c r="BA41" s="79"/>
      <c r="BB41" s="78"/>
      <c r="BC41" s="70"/>
      <c r="BD41" s="76"/>
      <c r="BE41" s="78"/>
      <c r="BF41" s="70"/>
      <c r="BG41" s="79"/>
      <c r="BH41" s="78"/>
      <c r="BI41" s="70"/>
      <c r="BJ41" s="76"/>
      <c r="BK41" s="78"/>
      <c r="BL41" s="70"/>
      <c r="BM41" s="79"/>
      <c r="BN41" s="78"/>
      <c r="BO41" s="70"/>
      <c r="BP41" s="76"/>
      <c r="BQ41" s="78"/>
      <c r="BR41" s="70"/>
      <c r="BS41" s="79"/>
      <c r="BT41" s="78"/>
      <c r="BU41" s="70"/>
      <c r="BV41" s="76"/>
      <c r="BW41" s="78"/>
      <c r="BX41" s="70"/>
      <c r="BY41" s="79"/>
      <c r="BZ41" s="78"/>
      <c r="CA41" s="70"/>
    </row>
    <row r="42" spans="3:79" s="69" customFormat="1" ht="12.75">
      <c r="C42" s="78"/>
      <c r="D42" s="70"/>
      <c r="E42" s="79"/>
      <c r="F42" s="78"/>
      <c r="G42" s="70"/>
      <c r="H42" s="76"/>
      <c r="I42" s="78"/>
      <c r="J42" s="70"/>
      <c r="K42" s="79"/>
      <c r="L42" s="78"/>
      <c r="M42" s="70"/>
      <c r="N42" s="76"/>
      <c r="O42" s="78"/>
      <c r="P42" s="70"/>
      <c r="Q42" s="79"/>
      <c r="R42" s="78"/>
      <c r="S42" s="70"/>
      <c r="T42" s="76"/>
      <c r="U42" s="78"/>
      <c r="V42" s="70"/>
      <c r="W42" s="79"/>
      <c r="X42" s="78"/>
      <c r="Y42" s="70"/>
      <c r="Z42" s="76"/>
      <c r="AA42" s="78"/>
      <c r="AB42" s="70"/>
      <c r="AC42" s="79"/>
      <c r="AD42" s="78"/>
      <c r="AE42" s="70"/>
      <c r="AG42" s="78"/>
      <c r="AH42" s="70"/>
      <c r="AI42" s="79"/>
      <c r="AJ42" s="78"/>
      <c r="AK42" s="70"/>
      <c r="AL42" s="76"/>
      <c r="AM42" s="78"/>
      <c r="AN42" s="70"/>
      <c r="AO42" s="79"/>
      <c r="AP42" s="78"/>
      <c r="AQ42" s="70"/>
      <c r="AR42" s="76"/>
      <c r="AS42" s="78"/>
      <c r="AT42" s="70"/>
      <c r="AU42" s="79"/>
      <c r="AV42" s="78"/>
      <c r="AW42" s="70"/>
      <c r="AX42" s="76"/>
      <c r="AY42" s="78"/>
      <c r="AZ42" s="70"/>
      <c r="BA42" s="79"/>
      <c r="BB42" s="78"/>
      <c r="BC42" s="70"/>
      <c r="BD42" s="76"/>
      <c r="BE42" s="78"/>
      <c r="BF42" s="70"/>
      <c r="BG42" s="79"/>
      <c r="BH42" s="78"/>
      <c r="BI42" s="70"/>
      <c r="BJ42" s="76"/>
      <c r="BK42" s="78"/>
      <c r="BL42" s="70"/>
      <c r="BM42" s="79"/>
      <c r="BN42" s="78"/>
      <c r="BO42" s="70"/>
      <c r="BP42" s="76"/>
      <c r="BQ42" s="78"/>
      <c r="BR42" s="70"/>
      <c r="BS42" s="79"/>
      <c r="BT42" s="78"/>
      <c r="BU42" s="70"/>
      <c r="BV42" s="76"/>
      <c r="BW42" s="78"/>
      <c r="BX42" s="70"/>
      <c r="BY42" s="79"/>
      <c r="BZ42" s="78"/>
      <c r="CA42" s="70"/>
    </row>
    <row r="43" spans="3:79" s="69" customFormat="1" ht="12.75">
      <c r="C43" s="78"/>
      <c r="D43" s="70"/>
      <c r="E43" s="79"/>
      <c r="F43" s="78"/>
      <c r="G43" s="70"/>
      <c r="H43" s="76"/>
      <c r="I43" s="78"/>
      <c r="J43" s="70"/>
      <c r="K43" s="79"/>
      <c r="L43" s="78"/>
      <c r="M43" s="70"/>
      <c r="N43" s="76"/>
      <c r="O43" s="78"/>
      <c r="P43" s="70"/>
      <c r="Q43" s="79"/>
      <c r="R43" s="78"/>
      <c r="S43" s="70"/>
      <c r="T43" s="76"/>
      <c r="U43" s="78"/>
      <c r="V43" s="70"/>
      <c r="W43" s="79"/>
      <c r="X43" s="78"/>
      <c r="Y43" s="70"/>
      <c r="Z43" s="76"/>
      <c r="AA43" s="78"/>
      <c r="AB43" s="70"/>
      <c r="AC43" s="79"/>
      <c r="AD43" s="78"/>
      <c r="AE43" s="70"/>
      <c r="AG43" s="78"/>
      <c r="AH43" s="70"/>
      <c r="AI43" s="79"/>
      <c r="AJ43" s="78"/>
      <c r="AK43" s="70"/>
      <c r="AL43" s="76"/>
      <c r="AM43" s="78"/>
      <c r="AN43" s="70"/>
      <c r="AO43" s="79"/>
      <c r="AP43" s="78"/>
      <c r="AQ43" s="70"/>
      <c r="AR43" s="76"/>
      <c r="AS43" s="78"/>
      <c r="AT43" s="70"/>
      <c r="AU43" s="79"/>
      <c r="AV43" s="78"/>
      <c r="AW43" s="70"/>
      <c r="AX43" s="76"/>
      <c r="AY43" s="78"/>
      <c r="AZ43" s="70"/>
      <c r="BA43" s="79"/>
      <c r="BB43" s="78"/>
      <c r="BC43" s="70"/>
      <c r="BD43" s="76"/>
      <c r="BE43" s="78"/>
      <c r="BF43" s="70"/>
      <c r="BG43" s="79"/>
      <c r="BH43" s="78"/>
      <c r="BI43" s="70"/>
      <c r="BJ43" s="76"/>
      <c r="BK43" s="78"/>
      <c r="BL43" s="70"/>
      <c r="BM43" s="79"/>
      <c r="BN43" s="78"/>
      <c r="BO43" s="70"/>
      <c r="BP43" s="76"/>
      <c r="BQ43" s="78"/>
      <c r="BR43" s="70"/>
      <c r="BS43" s="79"/>
      <c r="BT43" s="78"/>
      <c r="BU43" s="70"/>
      <c r="BV43" s="76"/>
      <c r="BW43" s="78"/>
      <c r="BX43" s="70"/>
      <c r="BY43" s="79"/>
      <c r="BZ43" s="78"/>
      <c r="CA43" s="70"/>
    </row>
    <row r="44" spans="3:79" s="69" customFormat="1" ht="12.75">
      <c r="C44" s="78"/>
      <c r="D44" s="70"/>
      <c r="E44" s="79"/>
      <c r="F44" s="78"/>
      <c r="G44" s="70"/>
      <c r="H44" s="76"/>
      <c r="I44" s="78"/>
      <c r="J44" s="70"/>
      <c r="K44" s="79"/>
      <c r="L44" s="78"/>
      <c r="M44" s="70"/>
      <c r="N44" s="76"/>
      <c r="O44" s="78"/>
      <c r="P44" s="70"/>
      <c r="Q44" s="79"/>
      <c r="R44" s="78"/>
      <c r="S44" s="70"/>
      <c r="T44" s="76"/>
      <c r="U44" s="78"/>
      <c r="V44" s="70"/>
      <c r="W44" s="79"/>
      <c r="X44" s="78"/>
      <c r="Y44" s="70"/>
      <c r="Z44" s="76"/>
      <c r="AA44" s="78"/>
      <c r="AB44" s="70"/>
      <c r="AC44" s="79"/>
      <c r="AD44" s="78"/>
      <c r="AE44" s="70"/>
      <c r="AG44" s="78"/>
      <c r="AH44" s="70"/>
      <c r="AI44" s="79"/>
      <c r="AJ44" s="78"/>
      <c r="AK44" s="70"/>
      <c r="AL44" s="76"/>
      <c r="AM44" s="78"/>
      <c r="AN44" s="70"/>
      <c r="AO44" s="79"/>
      <c r="AP44" s="78"/>
      <c r="AQ44" s="70"/>
      <c r="AR44" s="76"/>
      <c r="AS44" s="78"/>
      <c r="AT44" s="70"/>
      <c r="AU44" s="79"/>
      <c r="AV44" s="78"/>
      <c r="AW44" s="70"/>
      <c r="AX44" s="76"/>
      <c r="AY44" s="78"/>
      <c r="AZ44" s="70"/>
      <c r="BA44" s="79"/>
      <c r="BB44" s="78"/>
      <c r="BC44" s="70"/>
      <c r="BD44" s="76"/>
      <c r="BE44" s="78"/>
      <c r="BF44" s="70"/>
      <c r="BG44" s="79"/>
      <c r="BH44" s="78"/>
      <c r="BI44" s="70"/>
      <c r="BJ44" s="76"/>
      <c r="BK44" s="78"/>
      <c r="BL44" s="70"/>
      <c r="BM44" s="79"/>
      <c r="BN44" s="78"/>
      <c r="BO44" s="70"/>
      <c r="BP44" s="76"/>
      <c r="BQ44" s="78"/>
      <c r="BR44" s="70"/>
      <c r="BS44" s="79"/>
      <c r="BT44" s="78"/>
      <c r="BU44" s="70"/>
      <c r="BV44" s="76"/>
      <c r="BW44" s="78"/>
      <c r="BX44" s="70"/>
      <c r="BY44" s="79"/>
      <c r="BZ44" s="78"/>
      <c r="CA44" s="70"/>
    </row>
    <row r="45" spans="3:79" s="69" customFormat="1" ht="12.75">
      <c r="C45" s="78"/>
      <c r="D45" s="70"/>
      <c r="E45" s="79"/>
      <c r="F45" s="78"/>
      <c r="G45" s="70"/>
      <c r="H45" s="76"/>
      <c r="I45" s="78"/>
      <c r="J45" s="70"/>
      <c r="K45" s="79"/>
      <c r="L45" s="78"/>
      <c r="M45" s="70"/>
      <c r="N45" s="76"/>
      <c r="O45" s="78"/>
      <c r="P45" s="70"/>
      <c r="Q45" s="79"/>
      <c r="R45" s="78"/>
      <c r="S45" s="70"/>
      <c r="T45" s="76"/>
      <c r="U45" s="78"/>
      <c r="V45" s="70"/>
      <c r="W45" s="79"/>
      <c r="X45" s="78"/>
      <c r="Y45" s="70"/>
      <c r="Z45" s="76"/>
      <c r="AA45" s="78"/>
      <c r="AB45" s="70"/>
      <c r="AC45" s="79"/>
      <c r="AD45" s="78"/>
      <c r="AE45" s="70"/>
      <c r="AG45" s="78"/>
      <c r="AH45" s="70"/>
      <c r="AI45" s="79"/>
      <c r="AJ45" s="78"/>
      <c r="AK45" s="70"/>
      <c r="AL45" s="76"/>
      <c r="AM45" s="78"/>
      <c r="AN45" s="70"/>
      <c r="AO45" s="79"/>
      <c r="AP45" s="78"/>
      <c r="AQ45" s="70"/>
      <c r="AR45" s="76"/>
      <c r="AS45" s="78"/>
      <c r="AT45" s="70"/>
      <c r="AU45" s="79"/>
      <c r="AV45" s="78"/>
      <c r="AW45" s="70"/>
      <c r="AX45" s="76"/>
      <c r="AY45" s="78"/>
      <c r="AZ45" s="70"/>
      <c r="BA45" s="79"/>
      <c r="BB45" s="78"/>
      <c r="BC45" s="70"/>
      <c r="BD45" s="76"/>
      <c r="BE45" s="78"/>
      <c r="BF45" s="70"/>
      <c r="BG45" s="79"/>
      <c r="BH45" s="78"/>
      <c r="BI45" s="70"/>
      <c r="BJ45" s="76"/>
      <c r="BK45" s="78"/>
      <c r="BL45" s="70"/>
      <c r="BM45" s="79"/>
      <c r="BN45" s="78"/>
      <c r="BO45" s="70"/>
      <c r="BP45" s="76"/>
      <c r="BQ45" s="78"/>
      <c r="BR45" s="70"/>
      <c r="BS45" s="79"/>
      <c r="BT45" s="78"/>
      <c r="BU45" s="70"/>
      <c r="BV45" s="76"/>
      <c r="BW45" s="78"/>
      <c r="BX45" s="70"/>
      <c r="BY45" s="79"/>
      <c r="BZ45" s="78"/>
      <c r="CA45" s="70"/>
    </row>
    <row r="46" spans="3:79" s="69" customFormat="1" ht="12.75">
      <c r="C46" s="78"/>
      <c r="D46" s="70"/>
      <c r="E46" s="79"/>
      <c r="F46" s="78"/>
      <c r="G46" s="70"/>
      <c r="H46" s="76"/>
      <c r="I46" s="78"/>
      <c r="J46" s="70"/>
      <c r="K46" s="79"/>
      <c r="L46" s="78"/>
      <c r="M46" s="70"/>
      <c r="N46" s="76"/>
      <c r="O46" s="78"/>
      <c r="P46" s="70"/>
      <c r="Q46" s="79"/>
      <c r="R46" s="78"/>
      <c r="S46" s="70"/>
      <c r="T46" s="76"/>
      <c r="U46" s="78"/>
      <c r="V46" s="70"/>
      <c r="W46" s="79"/>
      <c r="X46" s="78"/>
      <c r="Y46" s="70"/>
      <c r="Z46" s="76"/>
      <c r="AA46" s="78"/>
      <c r="AB46" s="70"/>
      <c r="AC46" s="79"/>
      <c r="AD46" s="78"/>
      <c r="AE46" s="70"/>
      <c r="AG46" s="78"/>
      <c r="AH46" s="70"/>
      <c r="AI46" s="79"/>
      <c r="AJ46" s="78"/>
      <c r="AK46" s="70"/>
      <c r="AL46" s="76"/>
      <c r="AM46" s="78"/>
      <c r="AN46" s="70"/>
      <c r="AO46" s="79"/>
      <c r="AP46" s="78"/>
      <c r="AQ46" s="70"/>
      <c r="AR46" s="76"/>
      <c r="AS46" s="78"/>
      <c r="AT46" s="70"/>
      <c r="AU46" s="79"/>
      <c r="AV46" s="78"/>
      <c r="AW46" s="70"/>
      <c r="AX46" s="76"/>
      <c r="AY46" s="78"/>
      <c r="AZ46" s="70"/>
      <c r="BA46" s="79"/>
      <c r="BB46" s="78"/>
      <c r="BC46" s="70"/>
      <c r="BD46" s="76"/>
      <c r="BE46" s="78"/>
      <c r="BF46" s="70"/>
      <c r="BG46" s="79"/>
      <c r="BH46" s="78"/>
      <c r="BI46" s="70"/>
      <c r="BJ46" s="76"/>
      <c r="BK46" s="78"/>
      <c r="BL46" s="70"/>
      <c r="BM46" s="79"/>
      <c r="BN46" s="78"/>
      <c r="BO46" s="70"/>
      <c r="BP46" s="76"/>
      <c r="BQ46" s="78"/>
      <c r="BR46" s="70"/>
      <c r="BS46" s="79"/>
      <c r="BT46" s="78"/>
      <c r="BU46" s="70"/>
      <c r="BV46" s="76"/>
      <c r="BW46" s="78"/>
      <c r="BX46" s="70"/>
      <c r="BY46" s="79"/>
      <c r="BZ46" s="78"/>
      <c r="CA46" s="70"/>
    </row>
    <row r="47" spans="3:79" s="69" customFormat="1" ht="12.75">
      <c r="C47" s="78"/>
      <c r="D47" s="70"/>
      <c r="E47" s="79"/>
      <c r="F47" s="78"/>
      <c r="G47" s="70"/>
      <c r="H47" s="76"/>
      <c r="I47" s="78"/>
      <c r="J47" s="70"/>
      <c r="K47" s="79"/>
      <c r="L47" s="78"/>
      <c r="M47" s="70"/>
      <c r="N47" s="76"/>
      <c r="O47" s="78"/>
      <c r="P47" s="70"/>
      <c r="Q47" s="79"/>
      <c r="R47" s="78"/>
      <c r="S47" s="70"/>
      <c r="T47" s="76"/>
      <c r="U47" s="78"/>
      <c r="V47" s="70"/>
      <c r="W47" s="79"/>
      <c r="X47" s="78"/>
      <c r="Y47" s="70"/>
      <c r="Z47" s="76"/>
      <c r="AA47" s="78"/>
      <c r="AB47" s="70"/>
      <c r="AC47" s="79"/>
      <c r="AD47" s="78"/>
      <c r="AE47" s="70"/>
      <c r="AG47" s="78"/>
      <c r="AH47" s="70"/>
      <c r="AI47" s="79"/>
      <c r="AJ47" s="78"/>
      <c r="AK47" s="70"/>
      <c r="AL47" s="76"/>
      <c r="AM47" s="78"/>
      <c r="AN47" s="70"/>
      <c r="AO47" s="79"/>
      <c r="AP47" s="78"/>
      <c r="AQ47" s="70"/>
      <c r="AR47" s="76"/>
      <c r="AS47" s="78"/>
      <c r="AT47" s="70"/>
      <c r="AU47" s="79"/>
      <c r="AV47" s="78"/>
      <c r="AW47" s="70"/>
      <c r="AX47" s="76"/>
      <c r="AY47" s="78"/>
      <c r="AZ47" s="70"/>
      <c r="BA47" s="79"/>
      <c r="BB47" s="78"/>
      <c r="BC47" s="70"/>
      <c r="BD47" s="76"/>
      <c r="BE47" s="78"/>
      <c r="BF47" s="70"/>
      <c r="BG47" s="79"/>
      <c r="BH47" s="78"/>
      <c r="BI47" s="70"/>
      <c r="BJ47" s="76"/>
      <c r="BK47" s="78"/>
      <c r="BL47" s="70"/>
      <c r="BM47" s="79"/>
      <c r="BN47" s="78"/>
      <c r="BO47" s="70"/>
      <c r="BP47" s="76"/>
      <c r="BQ47" s="78"/>
      <c r="BR47" s="70"/>
      <c r="BS47" s="79"/>
      <c r="BT47" s="78"/>
      <c r="BU47" s="70"/>
      <c r="BV47" s="76"/>
      <c r="BW47" s="78"/>
      <c r="BX47" s="70"/>
      <c r="BY47" s="79"/>
      <c r="BZ47" s="78"/>
      <c r="CA47" s="70"/>
    </row>
  </sheetData>
  <mergeCells count="5">
    <mergeCell ref="C7:G7"/>
    <mergeCell ref="I7:M7"/>
    <mergeCell ref="O7:S7"/>
    <mergeCell ref="U7:Y7"/>
    <mergeCell ref="AA7:AE7"/>
  </mergeCells>
  <printOptions/>
  <pageMargins left="0.75" right="0.75" top="1" bottom="1" header="0.5" footer="0.5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Peter Wilson Academic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Peter Wilson</dc:creator>
  <cp:keywords/>
  <dc:description/>
  <cp:lastModifiedBy>G. Peter &amp; Carolyn R. Wilson</cp:lastModifiedBy>
  <cp:lastPrinted>2011-01-09T14:04:15Z</cp:lastPrinted>
  <dcterms:created xsi:type="dcterms:W3CDTF">1998-09-09T18:28:14Z</dcterms:created>
  <dcterms:modified xsi:type="dcterms:W3CDTF">2011-01-11T21:44:44Z</dcterms:modified>
  <cp:category/>
  <cp:version/>
  <cp:contentType/>
  <cp:contentStatus/>
</cp:coreProperties>
</file>